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7号楼弱电项目\"/>
    </mc:Choice>
  </mc:AlternateContent>
  <bookViews>
    <workbookView xWindow="0" yWindow="0" windowWidth="28800" windowHeight="12255" tabRatio="949"/>
  </bookViews>
  <sheets>
    <sheet name="综合布线" sheetId="29" r:id="rId1"/>
    <sheet name="安全防范系统" sheetId="32" r:id="rId2"/>
    <sheet name="计算机网络" sheetId="37" r:id="rId3"/>
  </sheets>
  <definedNames>
    <definedName name="_xlnm.Print_Area" localSheetId="1">安全防范系统!$A$1:$I$16</definedName>
    <definedName name="_xlnm.Print_Area" localSheetId="2">计算机网络!$A$1:$I$16</definedName>
    <definedName name="_xlnm.Print_Area" localSheetId="0">综合布线!$A$1:$I$39</definedName>
    <definedName name="_xlnm.Print_Titles" localSheetId="1">安全防范系统!$1:$3</definedName>
    <definedName name="_xlnm.Print_Titles" localSheetId="0">综合布线!$1:$3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9" l="1"/>
  <c r="F22" i="29"/>
  <c r="F21" i="29"/>
  <c r="F20" i="29"/>
  <c r="F18" i="29"/>
  <c r="F17" i="29"/>
  <c r="F10" i="29"/>
</calcChain>
</file>

<file path=xl/sharedStrings.xml><?xml version="1.0" encoding="utf-8"?>
<sst xmlns="http://schemas.openxmlformats.org/spreadsheetml/2006/main" count="186" uniqueCount="129">
  <si>
    <t>序号</t>
  </si>
  <si>
    <t>备注</t>
  </si>
  <si>
    <t>综合布线系统</t>
  </si>
  <si>
    <t>安全防范系统</t>
  </si>
  <si>
    <t>计算机网络系统</t>
  </si>
  <si>
    <t>设备材料名称</t>
  </si>
  <si>
    <t>技术参数</t>
  </si>
  <si>
    <t>型号</t>
  </si>
  <si>
    <t>单位</t>
  </si>
  <si>
    <t>数量</t>
  </si>
  <si>
    <t>综合单价</t>
  </si>
  <si>
    <t>合价（元）</t>
  </si>
  <si>
    <t>工作区子系统</t>
  </si>
  <si>
    <t>六类非屏蔽模块安装</t>
  </si>
  <si>
    <r>
      <rPr>
        <sz val="10"/>
        <rFont val="宋体"/>
        <family val="3"/>
        <charset val="134"/>
      </rPr>
      <t xml:space="preserve">执行标准：YD/T 926.3、ISO/IEC 11801 、ANSI/TIA-568.2-D、IEC 60603-7-4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打线方式：180度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IDC插针技术：无焊锡直插式、符合ROHS要求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IDC卡线线规：22-24AWG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线序：支持T568A和T568B两种线序色标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模块颜色：黑色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金针：使用专用模具弯曲技术，镀金50</t>
    </r>
    <r>
      <rPr>
        <sz val="10"/>
        <rFont val="宋体"/>
        <family val="3"/>
        <charset val="134"/>
      </rPr>
      <t>μ”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带宽及应用：支持250MHZ，满足IEEE 802.3 1000BASE-T应用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端接技术：RJ45金针下面带垫片，对8根金针进行保护，提高拔插次数与性能的稳定性。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外壳材料：UL94V-0，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PCB板：FR4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针脚材料：磷青铜，镀镍100</t>
    </r>
    <r>
      <rPr>
        <sz val="10"/>
        <rFont val="宋体"/>
        <family val="3"/>
        <charset val="134"/>
      </rPr>
      <t>μ”</t>
    </r>
    <r>
      <rPr>
        <sz val="10"/>
        <rFont val="宋体"/>
        <family val="3"/>
        <charset val="134"/>
      </rPr>
      <t>，镀雾锡2000</t>
    </r>
    <r>
      <rPr>
        <sz val="10"/>
        <rFont val="宋体"/>
        <family val="3"/>
        <charset val="134"/>
      </rPr>
      <t>μ”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插拔寿命：1000次以上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导线端接次数：≥200次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插拔力：插入力≤20N,拔出力≥20N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最小缘电阻：≥100（DC.500V）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DC电流：1.5A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接触阻抗：20m</t>
    </r>
    <r>
      <rPr>
        <sz val="10"/>
        <rFont val="宋体"/>
        <family val="3"/>
        <charset val="134"/>
      </rPr>
      <t>Ω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使用温度：-10°C～60°C</t>
    </r>
  </si>
  <si>
    <t>个</t>
  </si>
  <si>
    <t>86型RJ45单口面板安装</t>
  </si>
  <si>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执行标准：</t>
    </r>
    <r>
      <rPr>
        <sz val="10"/>
        <rFont val="宋体"/>
        <family val="3"/>
        <charset val="134"/>
      </rPr>
      <t>YD/T926.3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>JB/T 8593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 xml:space="preserve">GB/T1245-1987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面板带有透明标签盖板，有效保护标签标识、带有语音和数据区分标志块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面板颜色：象牙白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四角采用圆弧形流线设计、简洁美观；双层组合结构、安装拆卸灵活方便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端口数：</t>
    </r>
    <r>
      <rPr>
        <sz val="10"/>
        <rFont val="宋体"/>
        <family val="3"/>
        <charset val="134"/>
      </rPr>
      <t xml:space="preserve">1P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自带弹性防尘门，有效阻止灰尘和其他污染物进入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面板材质：</t>
    </r>
    <r>
      <rPr>
        <sz val="10"/>
        <rFont val="宋体"/>
        <family val="3"/>
        <charset val="134"/>
      </rPr>
      <t>ABS</t>
    </r>
    <r>
      <rPr>
        <sz val="10"/>
        <rFont val="宋体"/>
        <family val="3"/>
        <charset val="134"/>
      </rPr>
      <t>工程塑料，结实耐用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外形尺寸：</t>
    </r>
    <r>
      <rPr>
        <sz val="10"/>
        <rFont val="宋体"/>
        <family val="3"/>
        <charset val="134"/>
      </rPr>
      <t xml:space="preserve">86 X 86 mm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可安装三类、超五类、六类、超六类（非屏蔽及屏蔽）</t>
    </r>
    <r>
      <rPr>
        <sz val="10"/>
        <rFont val="宋体"/>
        <family val="3"/>
        <charset val="134"/>
      </rPr>
      <t>KEYSTONE</t>
    </r>
    <r>
      <rPr>
        <sz val="10"/>
        <rFont val="宋体"/>
        <family val="3"/>
        <charset val="134"/>
      </rPr>
      <t>信息模块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使用温度：</t>
    </r>
    <r>
      <rPr>
        <sz val="10"/>
        <rFont val="宋体"/>
        <family val="3"/>
        <charset val="134"/>
      </rPr>
      <t>-10°C</t>
    </r>
    <r>
      <rPr>
        <sz val="10"/>
        <rFont val="宋体"/>
        <family val="3"/>
        <charset val="134"/>
      </rPr>
      <t>～</t>
    </r>
    <r>
      <rPr>
        <sz val="10"/>
        <rFont val="宋体"/>
        <family val="3"/>
        <charset val="134"/>
      </rPr>
      <t>60°C</t>
    </r>
  </si>
  <si>
    <t>86型RJ45双口面板安装</t>
  </si>
  <si>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执行标准：</t>
    </r>
    <r>
      <rPr>
        <sz val="10"/>
        <rFont val="宋体"/>
        <family val="3"/>
        <charset val="134"/>
      </rPr>
      <t>YD/T926.3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>JB/T 8593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 xml:space="preserve">GB/T1245-1987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面板带有透明标签盖板，有效保护标签标识、带有语音和数据区分标志块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面板颜色：象牙白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四角采用圆弧形流线设计、简洁美观；双层组合结构、安装拆卸灵活方便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端口数：</t>
    </r>
    <r>
      <rPr>
        <sz val="10"/>
        <rFont val="宋体"/>
        <family val="3"/>
        <charset val="134"/>
      </rPr>
      <t xml:space="preserve">2P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自带弹性防尘门，有效阻止灰尘和其他污染物进入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面板材质：</t>
    </r>
    <r>
      <rPr>
        <sz val="10"/>
        <rFont val="宋体"/>
        <family val="3"/>
        <charset val="134"/>
      </rPr>
      <t>ABS</t>
    </r>
    <r>
      <rPr>
        <sz val="10"/>
        <rFont val="宋体"/>
        <family val="3"/>
        <charset val="134"/>
      </rPr>
      <t>工程塑料，结实耐用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外形尺寸：</t>
    </r>
    <r>
      <rPr>
        <sz val="10"/>
        <rFont val="宋体"/>
        <family val="3"/>
        <charset val="134"/>
      </rPr>
      <t xml:space="preserve">86 X 86 mm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可安装三类、超五类、六类、超六类（非屏蔽及屏蔽）</t>
    </r>
    <r>
      <rPr>
        <sz val="10"/>
        <rFont val="宋体"/>
        <family val="3"/>
        <charset val="134"/>
      </rPr>
      <t>KEYSTONE</t>
    </r>
    <r>
      <rPr>
        <sz val="10"/>
        <rFont val="宋体"/>
        <family val="3"/>
        <charset val="134"/>
      </rPr>
      <t>信息模块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使用温度：</t>
    </r>
    <r>
      <rPr>
        <sz val="10"/>
        <rFont val="宋体"/>
        <family val="3"/>
        <charset val="134"/>
      </rPr>
      <t>-10°C</t>
    </r>
    <r>
      <rPr>
        <sz val="10"/>
        <rFont val="宋体"/>
        <family val="3"/>
        <charset val="134"/>
      </rPr>
      <t>～</t>
    </r>
    <r>
      <rPr>
        <sz val="10"/>
        <rFont val="宋体"/>
        <family val="3"/>
        <charset val="134"/>
      </rPr>
      <t>60°C</t>
    </r>
  </si>
  <si>
    <t>网络地插</t>
  </si>
  <si>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支持网络、语音及多媒体应用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开启方式：弹起式、带有缓冲阻尼结构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插座种类: 支持三类、超五类、六类、超六类非屏蔽模块安装或其他多媒体接口（选配）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最大端口数：3位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金属面板材料:铜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材料及表而处理: 黄俐色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塑料面板材料: 阻燃PC塑料, 94-V2以 上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端子组件材料: PC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拔出力（N）:&gt;65N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卡线力 N:&gt;24.5N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外部尺寸（mm):120*120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底盒（长*宽*深）100X100X60 (mm) </t>
    </r>
  </si>
  <si>
    <t>水平区子系统</t>
  </si>
  <si>
    <t xml:space="preserve">双绞线缆 管内穿放 Cat.6 utp 4p </t>
  </si>
  <si>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产品符合：</t>
    </r>
    <r>
      <rPr>
        <sz val="10"/>
        <rFont val="宋体"/>
        <family val="3"/>
        <charset val="134"/>
      </rPr>
      <t xml:space="preserve"> GB/T 50312 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>YD/T 1019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 xml:space="preserve">ISO/IEC 11801 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>ANSI/TIA-568.2-D</t>
    </r>
    <r>
      <rPr>
        <sz val="10"/>
        <rFont val="宋体"/>
        <family val="3"/>
        <charset val="134"/>
      </rPr>
      <t>标准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护套颜色：蓝色</t>
    </r>
    <r>
      <rPr>
        <sz val="10"/>
        <rFont val="宋体"/>
        <family val="3"/>
        <charset val="134"/>
      </rPr>
      <t xml:space="preserve">  </t>
    </r>
    <r>
      <rPr>
        <sz val="10"/>
        <rFont val="宋体"/>
        <family val="3"/>
        <charset val="134"/>
      </rPr>
      <t>线对：</t>
    </r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对（蓝</t>
    </r>
    <r>
      <rPr>
        <sz val="10"/>
        <rFont val="宋体"/>
        <family val="3"/>
        <charset val="134"/>
      </rPr>
      <t>/</t>
    </r>
    <r>
      <rPr>
        <sz val="10"/>
        <rFont val="宋体"/>
        <family val="3"/>
        <charset val="134"/>
      </rPr>
      <t>蓝白、橙</t>
    </r>
    <r>
      <rPr>
        <sz val="10"/>
        <rFont val="宋体"/>
        <family val="3"/>
        <charset val="134"/>
      </rPr>
      <t>/</t>
    </r>
    <r>
      <rPr>
        <sz val="10"/>
        <rFont val="宋体"/>
        <family val="3"/>
        <charset val="134"/>
      </rPr>
      <t>橙白、绿</t>
    </r>
    <r>
      <rPr>
        <sz val="10"/>
        <rFont val="宋体"/>
        <family val="3"/>
        <charset val="134"/>
      </rPr>
      <t>/</t>
    </r>
    <r>
      <rPr>
        <sz val="10"/>
        <rFont val="宋体"/>
        <family val="3"/>
        <charset val="134"/>
      </rPr>
      <t>绿白，棕</t>
    </r>
    <r>
      <rPr>
        <sz val="10"/>
        <rFont val="宋体"/>
        <family val="3"/>
        <charset val="134"/>
      </rPr>
      <t>/</t>
    </r>
    <r>
      <rPr>
        <sz val="10"/>
        <rFont val="宋体"/>
        <family val="3"/>
        <charset val="134"/>
      </rPr>
      <t>棕白）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线规：</t>
    </r>
    <r>
      <rPr>
        <sz val="10"/>
        <rFont val="宋体"/>
        <family val="3"/>
        <charset val="134"/>
      </rPr>
      <t xml:space="preserve">23AWG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导体直径：</t>
    </r>
    <r>
      <rPr>
        <sz val="10"/>
        <rFont val="宋体"/>
        <family val="3"/>
        <charset val="134"/>
      </rPr>
      <t xml:space="preserve">0.57mm </t>
    </r>
    <r>
      <rPr>
        <sz val="10"/>
        <rFont val="宋体"/>
        <family val="3"/>
        <charset val="134"/>
      </rPr>
      <t>符合</t>
    </r>
    <r>
      <rPr>
        <sz val="10"/>
        <rFont val="宋体"/>
        <family val="3"/>
        <charset val="134"/>
      </rPr>
      <t>TR</t>
    </r>
    <r>
      <rPr>
        <sz val="10"/>
        <rFont val="宋体"/>
        <family val="3"/>
        <charset val="134"/>
      </rPr>
      <t>型软圆铜线的要求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绝缘材质：高密度聚乙烯（</t>
    </r>
    <r>
      <rPr>
        <sz val="10"/>
        <rFont val="宋体"/>
        <family val="3"/>
        <charset val="134"/>
      </rPr>
      <t>HDPE</t>
    </r>
    <r>
      <rPr>
        <sz val="10"/>
        <rFont val="宋体"/>
        <family val="3"/>
        <charset val="134"/>
      </rPr>
      <t>）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带宽及应用：支持</t>
    </r>
    <r>
      <rPr>
        <sz val="10"/>
        <rFont val="宋体"/>
        <family val="3"/>
        <charset val="134"/>
      </rPr>
      <t>250MHz</t>
    </r>
    <r>
      <rPr>
        <sz val="10"/>
        <rFont val="宋体"/>
        <family val="3"/>
        <charset val="134"/>
      </rPr>
      <t>，满足</t>
    </r>
    <r>
      <rPr>
        <sz val="10"/>
        <rFont val="宋体"/>
        <family val="3"/>
        <charset val="134"/>
      </rPr>
      <t>IEEE 802.3 1000BASE-T</t>
    </r>
    <r>
      <rPr>
        <sz val="10"/>
        <rFont val="宋体"/>
        <family val="3"/>
        <charset val="134"/>
      </rPr>
      <t>应用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带有十字骨架，分隔开对绞线，减少线对间近端串扰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撕裂绳：非吸湿性，非金属；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护套：</t>
    </r>
    <r>
      <rPr>
        <sz val="10"/>
        <rFont val="宋体"/>
        <family val="3"/>
        <charset val="134"/>
      </rPr>
      <t xml:space="preserve"> PVC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工作温度</t>
    </r>
    <r>
      <rPr>
        <sz val="10"/>
        <rFont val="宋体"/>
        <family val="3"/>
        <charset val="134"/>
      </rPr>
      <t>-20</t>
    </r>
    <r>
      <rPr>
        <sz val="10"/>
        <rFont val="宋体"/>
        <family val="3"/>
        <charset val="134"/>
      </rPr>
      <t>～</t>
    </r>
    <r>
      <rPr>
        <sz val="10"/>
        <rFont val="宋体"/>
        <family val="3"/>
        <charset val="134"/>
      </rPr>
      <t xml:space="preserve">+60℃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最大电阻不平衡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：</t>
    </r>
    <r>
      <rPr>
        <sz val="10"/>
        <rFont val="宋体"/>
        <family val="3"/>
        <charset val="134"/>
      </rPr>
      <t xml:space="preserve">5%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直流电阻（最大）：</t>
    </r>
    <r>
      <rPr>
        <sz val="10"/>
        <rFont val="宋体"/>
        <family val="3"/>
        <charset val="134"/>
      </rPr>
      <t xml:space="preserve">9.4Ω/100m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特性阻抗：</t>
    </r>
    <r>
      <rPr>
        <sz val="10"/>
        <rFont val="宋体"/>
        <family val="3"/>
        <charset val="134"/>
      </rPr>
      <t xml:space="preserve">100±15Ω   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时延差：</t>
    </r>
    <r>
      <rPr>
        <sz val="10"/>
        <rFont val="宋体"/>
        <family val="3"/>
        <charset val="134"/>
      </rPr>
      <t>≤</t>
    </r>
    <r>
      <rPr>
        <sz val="10"/>
        <rFont val="宋体"/>
        <family val="3"/>
        <charset val="134"/>
      </rPr>
      <t xml:space="preserve">45ns/100m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近端串音衰减（</t>
    </r>
    <r>
      <rPr>
        <sz val="10"/>
        <rFont val="宋体"/>
        <family val="3"/>
        <charset val="134"/>
      </rPr>
      <t>NEXT</t>
    </r>
    <r>
      <rPr>
        <sz val="10"/>
        <rFont val="宋体"/>
        <family val="3"/>
        <charset val="134"/>
      </rPr>
      <t>）在</t>
    </r>
    <r>
      <rPr>
        <sz val="10"/>
        <rFont val="宋体"/>
        <family val="3"/>
        <charset val="134"/>
      </rPr>
      <t>250MHz</t>
    </r>
    <r>
      <rPr>
        <sz val="10"/>
        <rFont val="宋体"/>
        <family val="3"/>
        <charset val="134"/>
      </rPr>
      <t>典型频点最小值：</t>
    </r>
    <r>
      <rPr>
        <sz val="10"/>
        <rFont val="宋体"/>
        <family val="3"/>
        <charset val="134"/>
      </rPr>
      <t>39.3</t>
    </r>
    <r>
      <rPr>
        <sz val="10"/>
        <rFont val="宋体"/>
        <family val="3"/>
        <charset val="134"/>
      </rPr>
      <t>（</t>
    </r>
    <r>
      <rPr>
        <sz val="10"/>
        <rFont val="宋体"/>
        <family val="3"/>
        <charset val="134"/>
      </rPr>
      <t>dB</t>
    </r>
    <r>
      <rPr>
        <sz val="10"/>
        <rFont val="宋体"/>
        <family val="3"/>
        <charset val="134"/>
      </rPr>
      <t>）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回波损耗（</t>
    </r>
    <r>
      <rPr>
        <sz val="10"/>
        <rFont val="宋体"/>
        <family val="3"/>
        <charset val="134"/>
      </rPr>
      <t>RL</t>
    </r>
    <r>
      <rPr>
        <sz val="10"/>
        <rFont val="宋体"/>
        <family val="3"/>
        <charset val="134"/>
      </rPr>
      <t>）在</t>
    </r>
    <r>
      <rPr>
        <sz val="10"/>
        <rFont val="宋体"/>
        <family val="3"/>
        <charset val="134"/>
      </rPr>
      <t>250MHz</t>
    </r>
    <r>
      <rPr>
        <sz val="10"/>
        <rFont val="宋体"/>
        <family val="3"/>
        <charset val="134"/>
      </rPr>
      <t>典型频点最小值：</t>
    </r>
    <r>
      <rPr>
        <sz val="10"/>
        <rFont val="宋体"/>
        <family val="3"/>
        <charset val="134"/>
      </rPr>
      <t>17.3</t>
    </r>
    <r>
      <rPr>
        <sz val="10"/>
        <rFont val="宋体"/>
        <family val="3"/>
        <charset val="134"/>
      </rPr>
      <t>（</t>
    </r>
    <r>
      <rPr>
        <sz val="10"/>
        <rFont val="宋体"/>
        <family val="3"/>
        <charset val="134"/>
      </rPr>
      <t>dB</t>
    </r>
    <r>
      <rPr>
        <sz val="10"/>
        <rFont val="宋体"/>
        <family val="3"/>
        <charset val="134"/>
      </rPr>
      <t>）</t>
    </r>
  </si>
  <si>
    <t>米</t>
  </si>
  <si>
    <t>垂直子系统</t>
  </si>
  <si>
    <t>光缆 桥架（线槽）内布放 12芯单模光纤</t>
  </si>
  <si>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执行标准：</t>
    </r>
    <r>
      <rPr>
        <sz val="10"/>
        <rFont val="宋体"/>
        <family val="3"/>
        <charset val="134"/>
      </rPr>
      <t>IEC 60793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>YD/T 1258.4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 xml:space="preserve">ISO/IEC 11801-1 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结构：紧套光纤由光纤涂覆层表面紧套一层或多层被覆层构成，便于剥离使用，光缆套管内置多股芳纶加强构件、具有良好的机械保护性能和抗拉力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护套：外护套可选择</t>
    </r>
    <r>
      <rPr>
        <sz val="10"/>
        <rFont val="宋体"/>
        <family val="3"/>
        <charset val="134"/>
      </rPr>
      <t>PVC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>OFNR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>OFNP</t>
    </r>
    <r>
      <rPr>
        <sz val="10"/>
        <rFont val="宋体"/>
        <family val="3"/>
        <charset val="134"/>
      </rPr>
      <t>等阻燃级别、颜色黄色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光纤等级：多模</t>
    </r>
    <r>
      <rPr>
        <sz val="10"/>
        <rFont val="宋体"/>
        <family val="3"/>
        <charset val="134"/>
      </rPr>
      <t>9/125μm</t>
    </r>
    <r>
      <rPr>
        <sz val="10"/>
        <rFont val="宋体"/>
        <family val="3"/>
        <charset val="134"/>
      </rPr>
      <t>（</t>
    </r>
    <r>
      <rPr>
        <sz val="10"/>
        <rFont val="宋体"/>
        <family val="3"/>
        <charset val="134"/>
      </rPr>
      <t>OS2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>G.652D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>B1.3</t>
    </r>
    <r>
      <rPr>
        <sz val="10"/>
        <rFont val="宋体"/>
        <family val="3"/>
        <charset val="134"/>
      </rPr>
      <t>）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光纤芯数：</t>
    </r>
    <r>
      <rPr>
        <sz val="10"/>
        <rFont val="宋体"/>
        <family val="3"/>
        <charset val="134"/>
      </rPr>
      <t>2-24</t>
    </r>
    <r>
      <rPr>
        <sz val="10"/>
        <rFont val="宋体"/>
        <family val="3"/>
        <charset val="134"/>
      </rPr>
      <t>芯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外部直径较小，弯曲性能好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具有极好的抗压和弯曲性，更好的避免外界环境侵害；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抗拉强度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热老化处理前（最小值）：</t>
    </r>
    <r>
      <rPr>
        <sz val="10"/>
        <rFont val="宋体"/>
        <family val="3"/>
        <charset val="134"/>
      </rPr>
      <t>12.5MPa</t>
    </r>
    <r>
      <rPr>
        <sz val="10"/>
        <rFont val="宋体"/>
        <family val="3"/>
        <charset val="134"/>
      </rPr>
      <t>（聚氯乙烯）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断裂伸长率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热老化处理前（最小值）：</t>
    </r>
    <r>
      <rPr>
        <sz val="10"/>
        <rFont val="宋体"/>
        <family val="3"/>
        <charset val="134"/>
      </rPr>
      <t>150%</t>
    </r>
    <r>
      <rPr>
        <sz val="10"/>
        <rFont val="宋体"/>
        <family val="3"/>
        <charset val="134"/>
      </rPr>
      <t>（聚氯乙烯）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衰减系数（</t>
    </r>
    <r>
      <rPr>
        <sz val="10"/>
        <rFont val="宋体"/>
        <family val="3"/>
        <charset val="134"/>
      </rPr>
      <t>dB/Km</t>
    </r>
    <r>
      <rPr>
        <sz val="10"/>
        <rFont val="宋体"/>
        <family val="3"/>
        <charset val="134"/>
      </rPr>
      <t>）</t>
    </r>
    <r>
      <rPr>
        <sz val="10"/>
        <rFont val="宋体"/>
        <family val="3"/>
        <charset val="134"/>
      </rPr>
      <t>:</t>
    </r>
    <r>
      <rPr>
        <sz val="10"/>
        <rFont val="宋体"/>
        <family val="3"/>
        <charset val="134"/>
      </rPr>
      <t>≤</t>
    </r>
    <r>
      <rPr>
        <sz val="10"/>
        <rFont val="宋体"/>
        <family val="3"/>
        <charset val="134"/>
      </rPr>
      <t>0.36@1310nm</t>
    </r>
    <r>
      <rPr>
        <sz val="10"/>
        <rFont val="宋体"/>
        <family val="3"/>
        <charset val="134"/>
      </rPr>
      <t>，</t>
    </r>
    <r>
      <rPr>
        <sz val="10"/>
        <rFont val="宋体"/>
        <family val="3"/>
        <charset val="134"/>
      </rPr>
      <t>≤</t>
    </r>
    <r>
      <rPr>
        <sz val="10"/>
        <rFont val="宋体"/>
        <family val="3"/>
        <charset val="134"/>
      </rPr>
      <t xml:space="preserve">0.22@1550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允许压扁力长期</t>
    </r>
    <r>
      <rPr>
        <sz val="10"/>
        <rFont val="宋体"/>
        <family val="3"/>
        <charset val="134"/>
      </rPr>
      <t>/</t>
    </r>
    <r>
      <rPr>
        <sz val="10"/>
        <rFont val="宋体"/>
        <family val="3"/>
        <charset val="134"/>
      </rPr>
      <t>短期：</t>
    </r>
    <r>
      <rPr>
        <sz val="10"/>
        <rFont val="宋体"/>
        <family val="3"/>
        <charset val="134"/>
      </rPr>
      <t xml:space="preserve">200/1000N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最小弯曲半径动态</t>
    </r>
    <r>
      <rPr>
        <sz val="10"/>
        <rFont val="宋体"/>
        <family val="3"/>
        <charset val="134"/>
      </rPr>
      <t>/</t>
    </r>
    <r>
      <rPr>
        <sz val="10"/>
        <rFont val="宋体"/>
        <family val="3"/>
        <charset val="134"/>
      </rPr>
      <t>静态：</t>
    </r>
    <r>
      <rPr>
        <sz val="10"/>
        <rFont val="宋体"/>
        <family val="3"/>
        <charset val="134"/>
      </rPr>
      <t xml:space="preserve">20D/10D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使用温度：</t>
    </r>
    <r>
      <rPr>
        <sz val="10"/>
        <rFont val="宋体"/>
        <family val="3"/>
        <charset val="134"/>
      </rPr>
      <t>-20℃~+60℃</t>
    </r>
  </si>
  <si>
    <t>汇总至4F2#井</t>
  </si>
  <si>
    <t>光缆 桥架（线槽）内布放 24芯单模光纤</t>
  </si>
  <si>
    <t>4F2#井引至6#楼数据机房</t>
  </si>
  <si>
    <t>UPS集中供电线缆</t>
  </si>
  <si>
    <t>YJV4*16+1*10</t>
  </si>
  <si>
    <t>管理子系统</t>
  </si>
  <si>
    <t>六类24口非屏蔽配线架 安装</t>
  </si>
  <si>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执行标准：</t>
    </r>
    <r>
      <rPr>
        <sz val="10"/>
        <rFont val="宋体"/>
        <family val="3"/>
        <charset val="134"/>
      </rPr>
      <t>YD/T 926.3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 xml:space="preserve">ISO/IEC 11801 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>ANSI/TIA-568.2-D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 xml:space="preserve">IEC 60603-7-4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安装要求：可拆卸式模块化配线架，</t>
    </r>
    <r>
      <rPr>
        <sz val="10"/>
        <rFont val="宋体"/>
        <family val="3"/>
        <charset val="134"/>
      </rPr>
      <t>19</t>
    </r>
    <r>
      <rPr>
        <sz val="10"/>
        <rFont val="宋体"/>
        <family val="3"/>
        <charset val="134"/>
      </rPr>
      <t>英寸安装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端口数：</t>
    </r>
    <r>
      <rPr>
        <sz val="10"/>
        <rFont val="宋体"/>
        <family val="3"/>
        <charset val="134"/>
      </rPr>
      <t>24</t>
    </r>
    <r>
      <rPr>
        <sz val="10"/>
        <rFont val="宋体"/>
        <family val="3"/>
        <charset val="134"/>
      </rPr>
      <t>口满配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安装高度：</t>
    </r>
    <r>
      <rPr>
        <sz val="10"/>
        <rFont val="宋体"/>
        <family val="3"/>
        <charset val="134"/>
      </rPr>
      <t xml:space="preserve">1U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正面带有透明标签盖和标识纸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背面带有理线支架固定线缆，防止因外力而使线缆脱落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打线方式：</t>
    </r>
    <r>
      <rPr>
        <sz val="10"/>
        <rFont val="宋体"/>
        <family val="3"/>
        <charset val="134"/>
      </rPr>
      <t>180</t>
    </r>
    <r>
      <rPr>
        <sz val="10"/>
        <rFont val="宋体"/>
        <family val="3"/>
        <charset val="134"/>
      </rPr>
      <t>度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IDC</t>
    </r>
    <r>
      <rPr>
        <sz val="10"/>
        <rFont val="宋体"/>
        <family val="3"/>
        <charset val="134"/>
      </rPr>
      <t>卡线线规：支持卡接</t>
    </r>
    <r>
      <rPr>
        <sz val="10"/>
        <rFont val="宋体"/>
        <family val="3"/>
        <charset val="134"/>
      </rPr>
      <t>22-24AWG</t>
    </r>
    <r>
      <rPr>
        <sz val="10"/>
        <rFont val="宋体"/>
        <family val="3"/>
        <charset val="134"/>
      </rPr>
      <t>实心或多股双绞线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金针：使用专用模具弯曲技术，镀金</t>
    </r>
    <r>
      <rPr>
        <sz val="10"/>
        <rFont val="宋体"/>
        <family val="3"/>
        <charset val="134"/>
      </rPr>
      <t xml:space="preserve">50μ”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带宽及应用：支持</t>
    </r>
    <r>
      <rPr>
        <sz val="10"/>
        <rFont val="宋体"/>
        <family val="3"/>
        <charset val="134"/>
      </rPr>
      <t>250MHZ</t>
    </r>
    <r>
      <rPr>
        <sz val="10"/>
        <rFont val="宋体"/>
        <family val="3"/>
        <charset val="134"/>
      </rPr>
      <t>，满足</t>
    </r>
    <r>
      <rPr>
        <sz val="10"/>
        <rFont val="宋体"/>
        <family val="3"/>
        <charset val="134"/>
      </rPr>
      <t>IEEE 802.3 1000BASE-T</t>
    </r>
    <r>
      <rPr>
        <sz val="10"/>
        <rFont val="宋体"/>
        <family val="3"/>
        <charset val="134"/>
      </rPr>
      <t>应用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插拔次数：</t>
    </r>
    <r>
      <rPr>
        <sz val="10"/>
        <rFont val="宋体"/>
        <family val="3"/>
        <charset val="134"/>
      </rPr>
      <t>≥</t>
    </r>
    <r>
      <rPr>
        <sz val="10"/>
        <rFont val="宋体"/>
        <family val="3"/>
        <charset val="134"/>
      </rPr>
      <t>1000</t>
    </r>
    <r>
      <rPr>
        <sz val="10"/>
        <rFont val="宋体"/>
        <family val="3"/>
        <charset val="134"/>
      </rPr>
      <t>次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导线端接次数：</t>
    </r>
    <r>
      <rPr>
        <sz val="10"/>
        <rFont val="宋体"/>
        <family val="3"/>
        <charset val="134"/>
      </rPr>
      <t>≥</t>
    </r>
    <r>
      <rPr>
        <sz val="10"/>
        <rFont val="宋体"/>
        <family val="3"/>
        <charset val="134"/>
      </rPr>
      <t>200</t>
    </r>
    <r>
      <rPr>
        <sz val="10"/>
        <rFont val="宋体"/>
        <family val="3"/>
        <charset val="134"/>
      </rPr>
      <t>次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工作温度：</t>
    </r>
    <r>
      <rPr>
        <sz val="10"/>
        <rFont val="宋体"/>
        <family val="3"/>
        <charset val="134"/>
      </rPr>
      <t>-40°C</t>
    </r>
    <r>
      <rPr>
        <sz val="10"/>
        <rFont val="宋体"/>
        <family val="3"/>
        <charset val="134"/>
      </rPr>
      <t>～</t>
    </r>
    <r>
      <rPr>
        <sz val="10"/>
        <rFont val="宋体"/>
        <family val="3"/>
        <charset val="134"/>
      </rPr>
      <t>70°C</t>
    </r>
  </si>
  <si>
    <t>六类4对UTP非屏蔽跳线，2米 安装</t>
  </si>
  <si>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执行标准：</t>
    </r>
    <r>
      <rPr>
        <sz val="10"/>
        <rFont val="宋体"/>
        <family val="3"/>
        <charset val="134"/>
      </rPr>
      <t>YD/T 926.3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>ISO/IEC 11801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 xml:space="preserve">ANSI/TIA-568.2-D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插头工艺：插头保护装置全透明设计，与水晶头及线缆完美结合、高雅耐看；尾部高韧性长柄支撑、有效缓解跳线在使用过程中的悬挂疲劳，提高使用寿命；免高温注塑工艺，有效改善传输性能；原厂成型测试
	导体：多股绞合铜软导体   线规：24AWG
	线缆结构：中心十字骨架线对隔离技术、有效降低近端串音
	水晶头：前端分线部分较短，减少线对绞距散开长度，确保同一线对两差分信号阻抗稳定、三叉水晶头簧片，降低与线材之间接触电阻；
	支持带宽：250MHz
	插头接插次数：≥1000次。
	工作温度   : -20°C ~ +70°C， 
	七种颜色可选
	长度可根据客户需求定制</t>
    </r>
  </si>
  <si>
    <t>根</t>
  </si>
  <si>
    <t>1U 带盖板理线器安装</t>
  </si>
  <si>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执行标准：</t>
    </r>
    <r>
      <rPr>
        <sz val="10"/>
        <rFont val="宋体"/>
        <family val="3"/>
        <charset val="134"/>
      </rPr>
      <t>YD/T926.3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 xml:space="preserve">ISO/IEC 11801 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>GB/T 19520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 xml:space="preserve">IEC 60297-3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安装方式：</t>
    </r>
    <r>
      <rPr>
        <sz val="10"/>
        <rFont val="宋体"/>
        <family val="3"/>
        <charset val="134"/>
      </rPr>
      <t>1U</t>
    </r>
    <r>
      <rPr>
        <sz val="10"/>
        <rFont val="宋体"/>
        <family val="3"/>
        <charset val="134"/>
      </rPr>
      <t>机架式安装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结构：上下各</t>
    </r>
    <r>
      <rPr>
        <sz val="10"/>
        <rFont val="宋体"/>
        <family val="3"/>
        <charset val="134"/>
      </rPr>
      <t>12</t>
    </r>
    <r>
      <rPr>
        <sz val="10"/>
        <rFont val="宋体"/>
        <family val="3"/>
        <charset val="134"/>
      </rPr>
      <t>槽位（</t>
    </r>
    <r>
      <rPr>
        <sz val="10"/>
        <rFont val="宋体"/>
        <family val="3"/>
        <charset val="134"/>
      </rPr>
      <t>24</t>
    </r>
    <r>
      <rPr>
        <sz val="10"/>
        <rFont val="宋体"/>
        <family val="3"/>
        <charset val="134"/>
      </rPr>
      <t>口）、上下各</t>
    </r>
    <r>
      <rPr>
        <sz val="10"/>
        <rFont val="宋体"/>
        <family val="3"/>
        <charset val="134"/>
      </rPr>
      <t>24</t>
    </r>
    <r>
      <rPr>
        <sz val="10"/>
        <rFont val="宋体"/>
        <family val="3"/>
        <charset val="134"/>
      </rPr>
      <t>槽位（</t>
    </r>
    <r>
      <rPr>
        <sz val="10"/>
        <rFont val="宋体"/>
        <family val="3"/>
        <charset val="134"/>
      </rPr>
      <t>48</t>
    </r>
    <r>
      <rPr>
        <sz val="10"/>
        <rFont val="宋体"/>
        <family val="3"/>
        <charset val="134"/>
      </rPr>
      <t>口）供选择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板厚</t>
    </r>
    <r>
      <rPr>
        <sz val="10"/>
        <rFont val="宋体"/>
        <family val="3"/>
        <charset val="134"/>
      </rPr>
      <t>1.2mm</t>
    </r>
    <r>
      <rPr>
        <sz val="10"/>
        <rFont val="宋体"/>
        <family val="3"/>
        <charset val="134"/>
      </rPr>
      <t>，机械性能强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卡接式盖板（扣板），方便布线时拆装；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整体黑色烤漆，</t>
    </r>
    <r>
      <rPr>
        <sz val="10"/>
        <rFont val="宋体"/>
        <family val="3"/>
        <charset val="134"/>
      </rPr>
      <t>SECC</t>
    </r>
    <r>
      <rPr>
        <sz val="10"/>
        <rFont val="宋体"/>
        <family val="3"/>
        <charset val="134"/>
      </rPr>
      <t>冷轧钢</t>
    </r>
    <r>
      <rPr>
        <sz val="10"/>
        <rFont val="宋体"/>
        <family val="3"/>
        <charset val="134"/>
      </rPr>
      <t>/</t>
    </r>
    <r>
      <rPr>
        <sz val="10"/>
        <rFont val="宋体"/>
        <family val="3"/>
        <charset val="134"/>
      </rPr>
      <t>黑色，外观美观</t>
    </r>
  </si>
  <si>
    <t>套</t>
  </si>
  <si>
    <t>24口光纤配线架安装</t>
  </si>
  <si>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执行标准：</t>
    </r>
    <r>
      <rPr>
        <sz val="10"/>
        <rFont val="宋体"/>
        <family val="3"/>
        <charset val="134"/>
      </rPr>
      <t>YD/T 926.3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>YD/T 778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>ANSI/TIA-568.3-D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 xml:space="preserve">ISO/IEC 11801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安装方式：标准</t>
    </r>
    <r>
      <rPr>
        <sz val="10"/>
        <rFont val="宋体"/>
        <family val="3"/>
        <charset val="134"/>
      </rPr>
      <t>19</t>
    </r>
    <r>
      <rPr>
        <sz val="10"/>
        <rFont val="宋体"/>
        <family val="3"/>
        <charset val="134"/>
      </rPr>
      <t>英寸机柜安装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板材材质：</t>
    </r>
    <r>
      <rPr>
        <sz val="10"/>
        <rFont val="宋体"/>
        <family val="3"/>
        <charset val="134"/>
      </rPr>
      <t>1.2mm</t>
    </r>
    <r>
      <rPr>
        <sz val="10"/>
        <rFont val="宋体"/>
        <family val="3"/>
        <charset val="134"/>
      </rPr>
      <t>优质冷扎钢板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安装高度及端口数：</t>
    </r>
    <r>
      <rPr>
        <sz val="10"/>
        <rFont val="宋体"/>
        <family val="3"/>
        <charset val="134"/>
      </rPr>
      <t>1U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>24</t>
    </r>
    <r>
      <rPr>
        <sz val="10"/>
        <rFont val="宋体"/>
        <family val="3"/>
        <charset val="134"/>
      </rPr>
      <t>口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可容纳最多光纤芯数：</t>
    </r>
    <r>
      <rPr>
        <sz val="10"/>
        <rFont val="宋体"/>
        <family val="3"/>
        <charset val="134"/>
      </rPr>
      <t>48</t>
    </r>
    <r>
      <rPr>
        <sz val="10"/>
        <rFont val="宋体"/>
        <family val="3"/>
        <charset val="134"/>
      </rPr>
      <t>芯（</t>
    </r>
    <r>
      <rPr>
        <sz val="10"/>
        <rFont val="宋体"/>
        <family val="3"/>
        <charset val="134"/>
      </rPr>
      <t>LC</t>
    </r>
    <r>
      <rPr>
        <sz val="10"/>
        <rFont val="宋体"/>
        <family val="3"/>
        <charset val="134"/>
      </rPr>
      <t>双工）、</t>
    </r>
    <r>
      <rPr>
        <sz val="10"/>
        <rFont val="宋体"/>
        <family val="3"/>
        <charset val="134"/>
      </rPr>
      <t>24</t>
    </r>
    <r>
      <rPr>
        <sz val="10"/>
        <rFont val="宋体"/>
        <family val="3"/>
        <charset val="134"/>
      </rPr>
      <t>芯（</t>
    </r>
    <r>
      <rPr>
        <sz val="10"/>
        <rFont val="宋体"/>
        <family val="3"/>
        <charset val="134"/>
      </rPr>
      <t>ST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>SC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>FC</t>
    </r>
    <r>
      <rPr>
        <sz val="10"/>
        <rFont val="宋体"/>
        <family val="3"/>
        <charset val="134"/>
      </rPr>
      <t>）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壳体采用静电喷塑，隐藏式机柜螺丝安装、外形美观大方、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内配光缆固定装置，熔接盘采用叠加式结构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光缆光纤存储半径大于</t>
    </r>
    <r>
      <rPr>
        <sz val="10"/>
        <rFont val="宋体"/>
        <family val="3"/>
        <charset val="134"/>
      </rPr>
      <t xml:space="preserve">45mm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可拆卸透明塑料标签条、设置与更换端口标签简单快捷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独特的模块化端口设计、空余端口卡扣式盲板填充，避免灰尘及杂物进入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采用模块化光纤适配器（耦合器）接口，配置灵活、可同时安装</t>
    </r>
    <r>
      <rPr>
        <sz val="10"/>
        <rFont val="宋体"/>
        <family val="3"/>
        <charset val="134"/>
      </rPr>
      <t xml:space="preserve">LC/SC/ST/FC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兼容超五类、六类、超六类屏蔽与非屏蔽信息模块和其它多媒体模块安装</t>
    </r>
  </si>
  <si>
    <t>单模耦合器安装</t>
  </si>
  <si>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执行标准：</t>
    </r>
    <r>
      <rPr>
        <sz val="10"/>
        <rFont val="宋体"/>
        <family val="3"/>
        <charset val="134"/>
      </rPr>
      <t>YD/T926.3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>YD/T1272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>ANSI/TIA-568.3-D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 xml:space="preserve">ISO/IEC 11801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工作模式：双工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材料：优质陶瓷插芯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插入损耗：</t>
    </r>
    <r>
      <rPr>
        <sz val="10"/>
        <rFont val="宋体"/>
        <family val="3"/>
        <charset val="134"/>
      </rPr>
      <t>≦</t>
    </r>
    <r>
      <rPr>
        <sz val="10"/>
        <rFont val="宋体"/>
        <family val="3"/>
        <charset val="134"/>
      </rPr>
      <t xml:space="preserve">0.2dB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回波损耗：</t>
    </r>
    <r>
      <rPr>
        <sz val="10"/>
        <rFont val="宋体"/>
        <family val="3"/>
        <charset val="134"/>
      </rPr>
      <t>≥</t>
    </r>
    <r>
      <rPr>
        <sz val="10"/>
        <rFont val="宋体"/>
        <family val="3"/>
        <charset val="134"/>
      </rPr>
      <t>50dB</t>
    </r>
    <r>
      <rPr>
        <sz val="10"/>
        <rFont val="宋体"/>
        <family val="3"/>
        <charset val="134"/>
      </rPr>
      <t>（</t>
    </r>
    <r>
      <rPr>
        <sz val="10"/>
        <rFont val="宋体"/>
        <family val="3"/>
        <charset val="134"/>
      </rPr>
      <t>SM</t>
    </r>
    <r>
      <rPr>
        <sz val="10"/>
        <rFont val="宋体"/>
        <family val="3"/>
        <charset val="134"/>
      </rPr>
      <t>）</t>
    </r>
    <r>
      <rPr>
        <sz val="10"/>
        <rFont val="宋体"/>
        <family val="3"/>
        <charset val="134"/>
      </rPr>
      <t>,</t>
    </r>
    <r>
      <rPr>
        <sz val="10"/>
        <rFont val="宋体"/>
        <family val="3"/>
        <charset val="134"/>
      </rPr>
      <t>≥</t>
    </r>
    <r>
      <rPr>
        <sz val="10"/>
        <rFont val="宋体"/>
        <family val="3"/>
        <charset val="134"/>
      </rPr>
      <t>35dB</t>
    </r>
    <r>
      <rPr>
        <sz val="10"/>
        <rFont val="宋体"/>
        <family val="3"/>
        <charset val="134"/>
      </rPr>
      <t>（</t>
    </r>
    <r>
      <rPr>
        <sz val="10"/>
        <rFont val="宋体"/>
        <family val="3"/>
        <charset val="134"/>
      </rPr>
      <t>MM</t>
    </r>
    <r>
      <rPr>
        <sz val="10"/>
        <rFont val="宋体"/>
        <family val="3"/>
        <charset val="134"/>
      </rPr>
      <t>）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重复性：</t>
    </r>
    <r>
      <rPr>
        <sz val="10"/>
        <rFont val="宋体"/>
        <family val="3"/>
        <charset val="134"/>
      </rPr>
      <t xml:space="preserve">&lt;0.2dB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互换性：</t>
    </r>
    <r>
      <rPr>
        <sz val="10"/>
        <rFont val="宋体"/>
        <family val="3"/>
        <charset val="134"/>
      </rPr>
      <t xml:space="preserve">&lt;0.1dB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最大插拔力：</t>
    </r>
    <r>
      <rPr>
        <sz val="10"/>
        <rFont val="宋体"/>
        <family val="3"/>
        <charset val="134"/>
      </rPr>
      <t>≤</t>
    </r>
    <r>
      <rPr>
        <sz val="10"/>
        <rFont val="宋体"/>
        <family val="3"/>
        <charset val="134"/>
      </rPr>
      <t xml:space="preserve">20N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插拔次数：＞</t>
    </r>
    <r>
      <rPr>
        <sz val="10"/>
        <rFont val="宋体"/>
        <family val="3"/>
        <charset val="134"/>
      </rPr>
      <t>1000</t>
    </r>
    <r>
      <rPr>
        <sz val="10"/>
        <rFont val="宋体"/>
        <family val="3"/>
        <charset val="134"/>
      </rPr>
      <t>次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抗张力：</t>
    </r>
    <r>
      <rPr>
        <sz val="10"/>
        <rFont val="宋体"/>
        <family val="3"/>
        <charset val="134"/>
      </rPr>
      <t xml:space="preserve">200-600G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工作温度</t>
    </r>
    <r>
      <rPr>
        <sz val="10"/>
        <rFont val="宋体"/>
        <family val="3"/>
        <charset val="134"/>
      </rPr>
      <t>:-20℃~+85℃</t>
    </r>
  </si>
  <si>
    <t>单模光纤尾纤</t>
  </si>
  <si>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产品符合：</t>
    </r>
    <r>
      <rPr>
        <sz val="10"/>
        <rFont val="宋体"/>
        <family val="3"/>
        <charset val="134"/>
      </rPr>
      <t>YD/T 926.3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 xml:space="preserve">ISO/IEC 11801 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>ANSI/TIA-568.3-D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光纤尾纤一端带有连接器，另一端与光纤热熔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直径：</t>
    </r>
    <r>
      <rPr>
        <sz val="10"/>
        <rFont val="宋体"/>
        <family val="3"/>
        <charset val="134"/>
      </rPr>
      <t xml:space="preserve">0.9mm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插头类型：</t>
    </r>
    <r>
      <rPr>
        <sz val="10"/>
        <rFont val="宋体"/>
        <family val="3"/>
        <charset val="134"/>
      </rPr>
      <t xml:space="preserve">LC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光纤等级：单模</t>
    </r>
    <r>
      <rPr>
        <sz val="10"/>
        <rFont val="宋体"/>
        <family val="3"/>
        <charset val="134"/>
      </rPr>
      <t>9/125μm</t>
    </r>
    <r>
      <rPr>
        <sz val="10"/>
        <rFont val="宋体"/>
        <family val="3"/>
        <charset val="134"/>
      </rPr>
      <t>（</t>
    </r>
    <r>
      <rPr>
        <sz val="10"/>
        <rFont val="宋体"/>
        <family val="3"/>
        <charset val="134"/>
      </rPr>
      <t>OS2</t>
    </r>
    <r>
      <rPr>
        <sz val="10"/>
        <rFont val="宋体"/>
        <family val="3"/>
        <charset val="134"/>
      </rPr>
      <t>）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研磨方式：</t>
    </r>
    <r>
      <rPr>
        <sz val="10"/>
        <rFont val="宋体"/>
        <family val="3"/>
        <charset val="134"/>
      </rPr>
      <t>PC</t>
    </r>
    <r>
      <rPr>
        <sz val="10"/>
        <rFont val="宋体"/>
        <family val="3"/>
        <charset val="134"/>
      </rPr>
      <t>，</t>
    </r>
    <r>
      <rPr>
        <sz val="10"/>
        <rFont val="宋体"/>
        <family val="3"/>
        <charset val="134"/>
      </rPr>
      <t>APC</t>
    </r>
    <r>
      <rPr>
        <sz val="10"/>
        <rFont val="宋体"/>
        <family val="3"/>
        <charset val="134"/>
      </rPr>
      <t>，</t>
    </r>
    <r>
      <rPr>
        <sz val="10"/>
        <rFont val="宋体"/>
        <family val="3"/>
        <charset val="134"/>
      </rPr>
      <t>UPC</t>
    </r>
    <r>
      <rPr>
        <sz val="10"/>
        <rFont val="宋体"/>
        <family val="3"/>
        <charset val="134"/>
      </rPr>
      <t>型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长度：标配</t>
    </r>
    <r>
      <rPr>
        <sz val="10"/>
        <rFont val="宋体"/>
        <family val="3"/>
        <charset val="134"/>
      </rPr>
      <t xml:space="preserve">1M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插拔次数：＞</t>
    </r>
    <r>
      <rPr>
        <sz val="10"/>
        <rFont val="宋体"/>
        <family val="3"/>
        <charset val="134"/>
      </rPr>
      <t>1000</t>
    </r>
    <r>
      <rPr>
        <sz val="10"/>
        <rFont val="宋体"/>
        <family val="3"/>
        <charset val="134"/>
      </rPr>
      <t>次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插损循环：＜</t>
    </r>
    <r>
      <rPr>
        <sz val="10"/>
        <rFont val="宋体"/>
        <family val="3"/>
        <charset val="134"/>
      </rPr>
      <t>0.3dB</t>
    </r>
    <r>
      <rPr>
        <sz val="10"/>
        <rFont val="宋体"/>
        <family val="3"/>
        <charset val="134"/>
      </rPr>
      <t>（</t>
    </r>
    <r>
      <rPr>
        <sz val="10"/>
        <rFont val="宋体"/>
        <family val="3"/>
        <charset val="134"/>
      </rPr>
      <t>40</t>
    </r>
    <r>
      <rPr>
        <sz val="10"/>
        <rFont val="宋体"/>
        <family val="3"/>
        <charset val="134"/>
      </rPr>
      <t>次循环）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重复性</t>
    </r>
    <r>
      <rPr>
        <sz val="10"/>
        <rFont val="宋体"/>
        <family val="3"/>
        <charset val="134"/>
      </rPr>
      <t>≥</t>
    </r>
    <r>
      <rPr>
        <sz val="10"/>
        <rFont val="宋体"/>
        <family val="3"/>
        <charset val="134"/>
      </rPr>
      <t>1000</t>
    </r>
    <r>
      <rPr>
        <sz val="10"/>
        <rFont val="宋体"/>
        <family val="3"/>
        <charset val="134"/>
      </rPr>
      <t>次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使用温度：</t>
    </r>
    <r>
      <rPr>
        <sz val="10"/>
        <rFont val="宋体"/>
        <family val="3"/>
        <charset val="134"/>
      </rPr>
      <t>-40℃</t>
    </r>
    <r>
      <rPr>
        <sz val="10"/>
        <rFont val="宋体"/>
        <family val="3"/>
        <charset val="134"/>
      </rPr>
      <t>至</t>
    </r>
    <r>
      <rPr>
        <sz val="10"/>
        <rFont val="宋体"/>
        <family val="3"/>
        <charset val="134"/>
      </rPr>
      <t>85℃</t>
    </r>
  </si>
  <si>
    <t>条</t>
  </si>
  <si>
    <t>单模光纤跳线</t>
  </si>
  <si>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产品符合：</t>
    </r>
    <r>
      <rPr>
        <sz val="10"/>
        <rFont val="宋体"/>
        <family val="3"/>
        <charset val="134"/>
      </rPr>
      <t>YD/T 926.3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>ISO/IEC 11801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 xml:space="preserve">YD/T 1258.4 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 xml:space="preserve">ANSI/TIA-568.3-D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出厂前进行</t>
    </r>
    <r>
      <rPr>
        <sz val="10"/>
        <rFont val="宋体"/>
        <family val="3"/>
        <charset val="134"/>
      </rPr>
      <t>100%</t>
    </r>
    <r>
      <rPr>
        <sz val="10"/>
        <rFont val="宋体"/>
        <family val="3"/>
        <charset val="134"/>
      </rPr>
      <t>光学性能测试、产品具有</t>
    </r>
    <r>
      <rPr>
        <sz val="10"/>
        <rFont val="宋体"/>
        <family val="3"/>
        <charset val="134"/>
      </rPr>
      <t>IL</t>
    </r>
    <r>
      <rPr>
        <sz val="10"/>
        <rFont val="宋体"/>
        <family val="3"/>
        <charset val="134"/>
      </rPr>
      <t>插入损耗低、</t>
    </r>
    <r>
      <rPr>
        <sz val="10"/>
        <rFont val="宋体"/>
        <family val="3"/>
        <charset val="134"/>
      </rPr>
      <t>RL</t>
    </r>
    <r>
      <rPr>
        <sz val="10"/>
        <rFont val="宋体"/>
        <family val="3"/>
        <charset val="134"/>
      </rPr>
      <t>回波损耗高等特点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采用弯曲不敏感光纤、内置芳纶、具有轻便、柔软、小型化等优点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插头类型：</t>
    </r>
    <r>
      <rPr>
        <sz val="10"/>
        <rFont val="宋体"/>
        <family val="3"/>
        <charset val="134"/>
      </rPr>
      <t xml:space="preserve">LC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光纤等级：单模</t>
    </r>
    <r>
      <rPr>
        <sz val="10"/>
        <rFont val="宋体"/>
        <family val="3"/>
        <charset val="134"/>
      </rPr>
      <t>9/125μm</t>
    </r>
    <r>
      <rPr>
        <sz val="10"/>
        <rFont val="宋体"/>
        <family val="3"/>
        <charset val="134"/>
      </rPr>
      <t>（</t>
    </r>
    <r>
      <rPr>
        <sz val="10"/>
        <rFont val="宋体"/>
        <family val="3"/>
        <charset val="134"/>
      </rPr>
      <t>OS2</t>
    </r>
    <r>
      <rPr>
        <sz val="10"/>
        <rFont val="宋体"/>
        <family val="3"/>
        <charset val="134"/>
      </rPr>
      <t>）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研磨方式：</t>
    </r>
    <r>
      <rPr>
        <sz val="10"/>
        <rFont val="宋体"/>
        <family val="3"/>
        <charset val="134"/>
      </rPr>
      <t>PC</t>
    </r>
    <r>
      <rPr>
        <sz val="10"/>
        <rFont val="宋体"/>
        <family val="3"/>
        <charset val="134"/>
      </rPr>
      <t>，</t>
    </r>
    <r>
      <rPr>
        <sz val="10"/>
        <rFont val="宋体"/>
        <family val="3"/>
        <charset val="134"/>
      </rPr>
      <t>APC</t>
    </r>
    <r>
      <rPr>
        <sz val="10"/>
        <rFont val="宋体"/>
        <family val="3"/>
        <charset val="134"/>
      </rPr>
      <t>，</t>
    </r>
    <r>
      <rPr>
        <sz val="10"/>
        <rFont val="宋体"/>
        <family val="3"/>
        <charset val="134"/>
      </rPr>
      <t>UPC</t>
    </r>
    <r>
      <rPr>
        <sz val="10"/>
        <rFont val="宋体"/>
        <family val="3"/>
        <charset val="134"/>
      </rPr>
      <t>型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长度：标配</t>
    </r>
    <r>
      <rPr>
        <sz val="10"/>
        <rFont val="宋体"/>
        <family val="3"/>
        <charset val="134"/>
      </rPr>
      <t>3M</t>
    </r>
    <r>
      <rPr>
        <sz val="10"/>
        <rFont val="宋体"/>
        <family val="3"/>
        <charset val="134"/>
      </rPr>
      <t>或定制长度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护套：</t>
    </r>
    <r>
      <rPr>
        <sz val="10"/>
        <rFont val="宋体"/>
        <family val="3"/>
        <charset val="134"/>
      </rPr>
      <t>PVC</t>
    </r>
    <r>
      <rPr>
        <sz val="10"/>
        <rFont val="宋体"/>
        <family val="3"/>
        <charset val="134"/>
      </rPr>
      <t>或</t>
    </r>
    <r>
      <rPr>
        <sz val="10"/>
        <rFont val="宋体"/>
        <family val="3"/>
        <charset val="134"/>
      </rPr>
      <t xml:space="preserve">LSZH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插入损耗：</t>
    </r>
    <r>
      <rPr>
        <sz val="10"/>
        <rFont val="宋体"/>
        <family val="3"/>
        <charset val="134"/>
      </rPr>
      <t>≤</t>
    </r>
    <r>
      <rPr>
        <sz val="10"/>
        <rFont val="宋体"/>
        <family val="3"/>
        <charset val="134"/>
      </rPr>
      <t xml:space="preserve">0.2dB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回波损耗：</t>
    </r>
    <r>
      <rPr>
        <sz val="10"/>
        <rFont val="宋体"/>
        <family val="3"/>
        <charset val="134"/>
      </rPr>
      <t>≥</t>
    </r>
    <r>
      <rPr>
        <sz val="10"/>
        <rFont val="宋体"/>
        <family val="3"/>
        <charset val="134"/>
      </rPr>
      <t>50dB</t>
    </r>
    <r>
      <rPr>
        <sz val="10"/>
        <rFont val="宋体"/>
        <family val="3"/>
        <charset val="134"/>
      </rPr>
      <t>（</t>
    </r>
    <r>
      <rPr>
        <sz val="10"/>
        <rFont val="宋体"/>
        <family val="3"/>
        <charset val="134"/>
      </rPr>
      <t>SM</t>
    </r>
    <r>
      <rPr>
        <sz val="10"/>
        <rFont val="宋体"/>
        <family val="3"/>
        <charset val="134"/>
      </rPr>
      <t>）</t>
    </r>
    <r>
      <rPr>
        <sz val="10"/>
        <rFont val="宋体"/>
        <family val="3"/>
        <charset val="134"/>
      </rPr>
      <t>,</t>
    </r>
    <r>
      <rPr>
        <sz val="10"/>
        <rFont val="宋体"/>
        <family val="3"/>
        <charset val="134"/>
      </rPr>
      <t>≥</t>
    </r>
    <r>
      <rPr>
        <sz val="10"/>
        <rFont val="宋体"/>
        <family val="3"/>
        <charset val="134"/>
      </rPr>
      <t>35dB</t>
    </r>
    <r>
      <rPr>
        <sz val="10"/>
        <rFont val="宋体"/>
        <family val="3"/>
        <charset val="134"/>
      </rPr>
      <t>（</t>
    </r>
    <r>
      <rPr>
        <sz val="10"/>
        <rFont val="宋体"/>
        <family val="3"/>
        <charset val="134"/>
      </rPr>
      <t>MM</t>
    </r>
    <r>
      <rPr>
        <sz val="10"/>
        <rFont val="宋体"/>
        <family val="3"/>
        <charset val="134"/>
      </rPr>
      <t>）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插拔次数：＞</t>
    </r>
    <r>
      <rPr>
        <sz val="10"/>
        <rFont val="宋体"/>
        <family val="3"/>
        <charset val="134"/>
      </rPr>
      <t>1000</t>
    </r>
    <r>
      <rPr>
        <sz val="10"/>
        <rFont val="宋体"/>
        <family val="3"/>
        <charset val="134"/>
      </rPr>
      <t>次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插损循环：＜</t>
    </r>
    <r>
      <rPr>
        <sz val="10"/>
        <rFont val="宋体"/>
        <family val="3"/>
        <charset val="134"/>
      </rPr>
      <t>0.3dB</t>
    </r>
    <r>
      <rPr>
        <sz val="10"/>
        <rFont val="宋体"/>
        <family val="3"/>
        <charset val="134"/>
      </rPr>
      <t>（</t>
    </r>
    <r>
      <rPr>
        <sz val="10"/>
        <rFont val="宋体"/>
        <family val="3"/>
        <charset val="134"/>
      </rPr>
      <t>40</t>
    </r>
    <r>
      <rPr>
        <sz val="10"/>
        <rFont val="宋体"/>
        <family val="3"/>
        <charset val="134"/>
      </rPr>
      <t>次循环）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重复性</t>
    </r>
    <r>
      <rPr>
        <sz val="10"/>
        <rFont val="宋体"/>
        <family val="3"/>
        <charset val="134"/>
      </rPr>
      <t>≥</t>
    </r>
    <r>
      <rPr>
        <sz val="10"/>
        <rFont val="宋体"/>
        <family val="3"/>
        <charset val="134"/>
      </rPr>
      <t>1000</t>
    </r>
    <r>
      <rPr>
        <sz val="10"/>
        <rFont val="宋体"/>
        <family val="3"/>
        <charset val="134"/>
      </rPr>
      <t>次</t>
    </r>
    <r>
      <rPr>
        <sz val="10"/>
        <rFont val="宋体"/>
        <family val="3"/>
        <charset val="134"/>
      </rPr>
      <t xml:space="preserve">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使用温度：</t>
    </r>
    <r>
      <rPr>
        <sz val="10"/>
        <rFont val="宋体"/>
        <family val="3"/>
        <charset val="134"/>
      </rPr>
      <t>-40℃</t>
    </r>
    <r>
      <rPr>
        <sz val="10"/>
        <rFont val="宋体"/>
        <family val="3"/>
        <charset val="134"/>
      </rPr>
      <t>至</t>
    </r>
    <r>
      <rPr>
        <sz val="10"/>
        <rFont val="宋体"/>
        <family val="3"/>
        <charset val="134"/>
      </rPr>
      <t>85℃</t>
    </r>
  </si>
  <si>
    <t>对</t>
  </si>
  <si>
    <t xml:space="preserve">光纤连接熔接法单模 </t>
  </si>
  <si>
    <t xml:space="preserve">LC单模 </t>
  </si>
  <si>
    <t>芯</t>
  </si>
  <si>
    <t>网络机柜安装42U 600*600*2000</t>
  </si>
  <si>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产品符合ANSI/EIA RS-310-D、DIN41491、GB/T3047.8、YD/T 1819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弧形网孔门外观，高雅大方、全新的设计方式更突出管理设备的能力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顶部LED门控照明、内置恒流电源、采用高品质LED芯片、无暗区、无频闪、高亮度、节能环保（需选配）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前门带有透气孔、后门为平板，方便通风散热，提高网络设备运行的稳定性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带有三块承板、四位风扇组、PDU电源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可关闭的上部、下部多处走线通道，底部大走线孔尺寸可按需调整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可方便拆卸的左右侧门和前后门，全方位操作，多方位察看高效坚固的并柜连接方式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可同时安装脚轮和支撑脚;结构坚固,最大静载达800KG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高级旋把机柜门锁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脱脂、酸洗、防锈磷化、纯水清洗，静电喷塑符合欧洲ROHS环保标准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主体颜色：黑色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规格(mm)：600（宽)*600(深)*2000(高）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全部选用优质冷轧钢板制作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厚度：框架1.2mm，方孔条2.0mm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 xml:space="preserve">工作温度：-5℃~+40℃
</t>
    </r>
    <r>
      <rPr>
        <sz val="10"/>
        <rFont val="Wingdings"/>
        <charset val="2"/>
      </rPr>
      <t></t>
    </r>
    <r>
      <rPr>
        <sz val="10"/>
        <rFont val="Arial"/>
        <family val="2"/>
      </rPr>
      <t xml:space="preserve">	</t>
    </r>
    <r>
      <rPr>
        <sz val="10"/>
        <rFont val="宋体"/>
        <family val="3"/>
        <charset val="134"/>
      </rPr>
      <t>相对湿度：≤85%（+30℃时）</t>
    </r>
  </si>
  <si>
    <t>台</t>
  </si>
  <si>
    <t>网络机柜安装15U 600*600*800壁挂安装</t>
  </si>
  <si>
    <r>
      <rPr>
        <sz val="10"/>
        <rFont val="Symbol"/>
        <family val="1"/>
        <charset val="2"/>
      </rPr>
      <t></t>
    </r>
    <r>
      <rPr>
        <sz val="10"/>
        <rFont val="宋体"/>
        <family val="3"/>
        <charset val="134"/>
      </rPr>
      <t xml:space="preserve"> 产品符合ANSI/EIA RS-310-D、DIN41491、GB/T3047.8、YD/T 1819
</t>
    </r>
    <r>
      <rPr>
        <sz val="10"/>
        <rFont val="Symbol"/>
        <family val="1"/>
        <charset val="2"/>
      </rPr>
      <t></t>
    </r>
    <r>
      <rPr>
        <sz val="10"/>
        <rFont val="宋体"/>
        <family val="3"/>
        <charset val="134"/>
      </rPr>
      <t xml:space="preserve"> 弧形网孔门外观，高雅大方、全新的设计方式更突出管理设备的能力
</t>
    </r>
    <r>
      <rPr>
        <sz val="10"/>
        <rFont val="Symbol"/>
        <family val="1"/>
        <charset val="2"/>
      </rPr>
      <t></t>
    </r>
    <r>
      <rPr>
        <sz val="10"/>
        <rFont val="宋体"/>
        <family val="3"/>
        <charset val="134"/>
      </rPr>
      <t xml:space="preserve"> 顶部LED门控照明、内置恒流电源、采用高品质LED芯片、无暗区、无频闪、高亮度、节能环保（需选配）
</t>
    </r>
    <r>
      <rPr>
        <sz val="10"/>
        <rFont val="Symbol"/>
        <family val="1"/>
        <charset val="2"/>
      </rPr>
      <t></t>
    </r>
    <r>
      <rPr>
        <sz val="10"/>
        <rFont val="宋体"/>
        <family val="3"/>
        <charset val="134"/>
      </rPr>
      <t xml:space="preserve"> 前门带有透气孔、后门为平板，方便通风散热，提高网络设备运行的稳定性
</t>
    </r>
    <r>
      <rPr>
        <sz val="10"/>
        <rFont val="Symbol"/>
        <family val="1"/>
        <charset val="2"/>
      </rPr>
      <t></t>
    </r>
    <r>
      <rPr>
        <sz val="10"/>
        <rFont val="宋体"/>
        <family val="3"/>
        <charset val="134"/>
      </rPr>
      <t xml:space="preserve"> 带有三块承板、四位风扇组、PDU电源
</t>
    </r>
    <r>
      <rPr>
        <sz val="10"/>
        <rFont val="Symbol"/>
        <family val="1"/>
        <charset val="2"/>
      </rPr>
      <t></t>
    </r>
    <r>
      <rPr>
        <sz val="10"/>
        <rFont val="宋体"/>
        <family val="3"/>
        <charset val="134"/>
      </rPr>
      <t xml:space="preserve"> 可关闭的上部、下部多处走线通道，底部大走线孔尺寸可按需调整
</t>
    </r>
    <r>
      <rPr>
        <sz val="10"/>
        <rFont val="Symbol"/>
        <family val="1"/>
        <charset val="2"/>
      </rPr>
      <t></t>
    </r>
    <r>
      <rPr>
        <sz val="10"/>
        <rFont val="宋体"/>
        <family val="3"/>
        <charset val="134"/>
      </rPr>
      <t xml:space="preserve"> 可方便拆卸的左右侧门和前后门，全方位操作，多方位察看高效坚固的并柜连接方式
</t>
    </r>
    <r>
      <rPr>
        <sz val="10"/>
        <rFont val="Symbol"/>
        <family val="1"/>
        <charset val="2"/>
      </rPr>
      <t></t>
    </r>
    <r>
      <rPr>
        <sz val="10"/>
        <rFont val="宋体"/>
        <family val="3"/>
        <charset val="134"/>
      </rPr>
      <t xml:space="preserve"> 可同时安装脚轮和支撑脚;结构坚固,最大静载达800KG
</t>
    </r>
    <r>
      <rPr>
        <sz val="10"/>
        <rFont val="Symbol"/>
        <family val="1"/>
        <charset val="2"/>
      </rPr>
      <t></t>
    </r>
    <r>
      <rPr>
        <sz val="10"/>
        <rFont val="宋体"/>
        <family val="3"/>
        <charset val="134"/>
      </rPr>
      <t xml:space="preserve"> 高级旋把机柜门锁
</t>
    </r>
    <r>
      <rPr>
        <sz val="10"/>
        <rFont val="Symbol"/>
        <family val="1"/>
        <charset val="2"/>
      </rPr>
      <t></t>
    </r>
    <r>
      <rPr>
        <sz val="10"/>
        <rFont val="宋体"/>
        <family val="3"/>
        <charset val="134"/>
      </rPr>
      <t xml:space="preserve"> 脱脂、酸洗、防锈磷化、纯水清洗，静电喷塑符合欧洲ROHS环保标准
</t>
    </r>
    <r>
      <rPr>
        <sz val="10"/>
        <rFont val="Symbol"/>
        <family val="1"/>
        <charset val="2"/>
      </rPr>
      <t></t>
    </r>
    <r>
      <rPr>
        <sz val="10"/>
        <rFont val="宋体"/>
        <family val="3"/>
        <charset val="134"/>
      </rPr>
      <t xml:space="preserve"> 主体颜色：黑色
</t>
    </r>
    <r>
      <rPr>
        <sz val="10"/>
        <rFont val="Symbol"/>
        <family val="1"/>
        <charset val="2"/>
      </rPr>
      <t></t>
    </r>
    <r>
      <rPr>
        <sz val="10"/>
        <rFont val="宋体"/>
        <family val="3"/>
        <charset val="134"/>
      </rPr>
      <t xml:space="preserve"> 规格(mm)：600（宽)*600(深)*800(高）
</t>
    </r>
    <r>
      <rPr>
        <sz val="10"/>
        <rFont val="Symbol"/>
        <family val="1"/>
        <charset val="2"/>
      </rPr>
      <t></t>
    </r>
    <r>
      <rPr>
        <sz val="10"/>
        <rFont val="宋体"/>
        <family val="3"/>
        <charset val="134"/>
      </rPr>
      <t xml:space="preserve"> 全部选用优质冷轧钢板制作
</t>
    </r>
    <r>
      <rPr>
        <sz val="10"/>
        <rFont val="Symbol"/>
        <family val="1"/>
        <charset val="2"/>
      </rPr>
      <t></t>
    </r>
    <r>
      <rPr>
        <sz val="10"/>
        <rFont val="宋体"/>
        <family val="3"/>
        <charset val="134"/>
      </rPr>
      <t xml:space="preserve"> 厚度：框架1.2mm，方孔条2.0mm
</t>
    </r>
    <r>
      <rPr>
        <sz val="10"/>
        <rFont val="Symbol"/>
        <family val="1"/>
        <charset val="2"/>
      </rPr>
      <t></t>
    </r>
    <r>
      <rPr>
        <sz val="10"/>
        <rFont val="宋体"/>
        <family val="3"/>
        <charset val="134"/>
      </rPr>
      <t xml:space="preserve"> 工作温度：-5℃~+40℃
</t>
    </r>
    <r>
      <rPr>
        <sz val="10"/>
        <rFont val="Symbol"/>
        <family val="1"/>
        <charset val="2"/>
      </rPr>
      <t></t>
    </r>
    <r>
      <rPr>
        <sz val="10"/>
        <rFont val="宋体"/>
        <family val="3"/>
        <charset val="134"/>
      </rPr>
      <t xml:space="preserve"> 相对湿度：≤85%（+30℃时）</t>
    </r>
  </si>
  <si>
    <t xml:space="preserve">综合系统联合调试≤2000点 </t>
  </si>
  <si>
    <t>系统</t>
  </si>
  <si>
    <t>综合管路系统</t>
  </si>
  <si>
    <t>弱电间电源线管内穿放</t>
  </si>
  <si>
    <t>YJV3*4</t>
  </si>
  <si>
    <t>数量按实结算</t>
  </si>
  <si>
    <t>机柜电源控制箱安装</t>
  </si>
  <si>
    <t>20A 2P，含导轨、接地排等配件</t>
  </si>
  <si>
    <t>批</t>
  </si>
  <si>
    <t>每个井道配电箱</t>
  </si>
  <si>
    <t>防静电架空活动地板安装</t>
  </si>
  <si>
    <t>600*600*35</t>
  </si>
  <si>
    <t>㎡</t>
  </si>
  <si>
    <t>汇聚间</t>
  </si>
  <si>
    <t>安装地板支架安装</t>
  </si>
  <si>
    <t>标准支架</t>
  </si>
  <si>
    <t xml:space="preserve">砖、混凝土结构明配JDG管  公称直径（mm）20 </t>
  </si>
  <si>
    <t xml:space="preserve">砖、混凝土结构明配JDG管  公称直径（mm）25 </t>
  </si>
  <si>
    <t>闸机</t>
  </si>
  <si>
    <t>桥架（300*100）</t>
  </si>
  <si>
    <t>明配穿线软管  公称直径（mm）20</t>
  </si>
  <si>
    <t>安装辅材</t>
  </si>
  <si>
    <t>机械工具、登高车、管路辅材等</t>
  </si>
  <si>
    <t>项</t>
  </si>
  <si>
    <t>小计</t>
  </si>
  <si>
    <t>工程税费等</t>
  </si>
  <si>
    <t>合计</t>
  </si>
  <si>
    <t>工程量</t>
  </si>
  <si>
    <t>单价</t>
  </si>
  <si>
    <t>会议门禁门禁系统（管线敷设）</t>
  </si>
  <si>
    <t>磁力锁电源线</t>
  </si>
  <si>
    <t>RVV2*1.0</t>
  </si>
  <si>
    <t>出门按钮线</t>
  </si>
  <si>
    <t>门禁布线辅材</t>
  </si>
  <si>
    <t>配套</t>
  </si>
  <si>
    <t>视频监控系统</t>
  </si>
  <si>
    <t>网络防暴半球摄像机</t>
  </si>
  <si>
    <t xml:space="preserve">传感器类型：1/1.8英寸CMOS；
像素：200万；最大分辨率：1920×1080；
最低照度：0.01lux（彩色模式）；0.001lux（黑白模式）；0lux（补光灯开启）；最大补光距离：30m（红外）；补光灯：1颗（红外灯）；
镜头焦距：3.6mm-12mm；
宽动态：支持；
走廊模式：90°/270°（在1080P分辨率及以下支持）；
报警事件：网络断开；IP冲突；非法访问；动态检测；视频遮挡；安全异常；
接入标准：ONVIF（Profile S）；CGI；GB/T28181；大华云联；
预览最大用户数：6个（总带宽：36M）；
供电方式：DC12V/PoE；
</t>
  </si>
  <si>
    <t>网络存储NVR</t>
  </si>
  <si>
    <t>后智能分析：支持后智能人脸检测、人脸识别、周界防范、智能动检；
前智能分析：支持前智能人脸检测、人脸识别、视频结构化、周界防范、智能动检、立体行为分析、人像检测、人群分布、人数统计、热度图、车牌识别、车辆密度、物品监控、高空抛物检测、电瓶车入梯；
周界后智能性能（路数）：4路，每路绘制10规则线；
周界前智能性能（路数）：全通道（最大处理16个事件/秒）；
人脸检测后智能性能（1080P）(路数)：2路，单路同时最多检测12张人脸；
人脸识别后智能性能（1080P）(路数)：1. 前端人脸检测+后端人脸比对支持16路图片流，最多同时处理16张/秒人脸；2. 后端人脸检测+后端人脸比对支持2路视频流，最多同时处理12张/秒人脸；
人脸识别前智能性能（路数）：全通道（最大处理16个事件/秒）；
接入路数：64路；
RAID：RAID0/1/5/6/10；
报警输入：16路；
报警输出：9路，其中8路继电器输出，1路12V1A ctrl输出；
硬盘接口：16个SATA，单盘最大20T；
RS-485接口：2个（1个半双工串行AB接口，1个全双工串行接口）；
网络接口：2个（10M/100M/1000M以太网口，RJ-45）</t>
  </si>
  <si>
    <t>监控专业硬盘</t>
  </si>
  <si>
    <t>单盘容量：6TB；
缓存：256MB；
转速：5400RPM；
硬盘接口：SATA</t>
  </si>
  <si>
    <t>块</t>
  </si>
  <si>
    <t>安防管理平台</t>
  </si>
  <si>
    <t>集成基础管理、视频、门禁、停车场，访客，人机非目标抓拍等系统，平台开放兼容，可按需扩展业务模块满足不同场景需求。系统采用开放架构，易部署、易使用、易维护、易扩展、灵活开放。
一、软件参数
1、性能规格，单台视频监控300路、门禁50路、停车3进3出、访客机2台，可通过分布式部署扩展设备接入能力；
2、业务扩展性，可通过购买模块扩容：可视对讲、梯控、巡更、客流等业务系统；
3、开放兼容性：平台开放兼容，提供对外接口满足各类三方系统对接需求；
4、视频监控
（1）支持视频实时预览、录像回放、上墙、热成像、雷球联动、资源重组等；
（2）支持1/4/6/8/9/13/16/20/25/36/64多分屏画面显示，支持自定义分屏；
5、门禁管理
（1）支持门禁权限下发状态统计，可实时展示未完成、等待下发、下发中、下发失败的授权记录数，可感知权限下发的预计完成时间，同时可按照人、卡、生物特征等授权类型统计权限下发记录；
（2）支持门禁设备能力集管理，可依据设备的能力集操作相应的业务，如：卡片鉴权、人脸鉴权、指纹鉴权、一人多脸、快速核验等；
6、访客管理
（1）访客基础配置，支持设置被访对象是否必填、固定审核对象、随访人员信息是否必填、每日访问人数上限；
（2）访客类型配置，支持高、中、低、自定义四种审核标准切换，自定义审核标准支持配置审核对象，支持批量设置审核对象；
7、目标抓拍
（1）特征检测，支持打开多路视频通道，视频画面中出现人、非机动车、机动车时，会实时显示目标框叠加；
（2）支持实时展示人员抓拍、陌生人检测、人脸识别记录；
8、停车管理
（1）停车支持配置按次、日租、时长、时段、组合、节假日收费规则；
（2）支持场区信息统计，包括总车场数、总车位数、总余位数；
9、移动端
（1）移动端APP 支持实时预览，录像回放、音频对讲、云台控制等；
（2）支持查看报警事件详情，处理通用报警、智能报警事件；
二、硬件参数
1、处理器：intel i3-1115G4 CPU；
2、硬盘：1块128G SSD固态硬盘、1块4T 机械硬盘，机械硬盘最大支持7块3.5寸SATA硬盘扩展；
3、内存：32G内存（2根16GB DDR4 SODIMM 内存条）；
4、接口：前置2个USB2.0接口，后置2个USB3.0接口、1个RS-232接口、1个VGA接口、4个HDMI接口；</t>
  </si>
  <si>
    <t>安装调试费</t>
  </si>
  <si>
    <t>工程税费</t>
  </si>
  <si>
    <t>含税单价</t>
  </si>
  <si>
    <t>网络系统</t>
  </si>
  <si>
    <t>汇聚交换机</t>
  </si>
  <si>
    <t>1、支持1G/10G/25G SFP28光口接口数≥48，40G/100G接口数≥8个，包含15个千兆光转电模块。
2、 2个电源插槽，4个风扇插槽，配2+1冗余模块化风扇；
3、交换容量≥4.8Tbps， 包转发率2000Mpps；
4、支持RIP，OSPF，BGP，RIPng，OSPFv3，BGP4+；
5、要求投标单位提供原厂授权函和三年质保承诺函</t>
  </si>
  <si>
    <t>万兆模块</t>
  </si>
  <si>
    <t>SFP+ 万兆模块(1310nm,10km,LC)
要求投标单位提供原厂授权函和三年质保承诺函</t>
  </si>
  <si>
    <t>48口交换机</t>
  </si>
  <si>
    <t>1、 交换容量≥598 Gbps，包转发率≥166Mpps。
2、固化10/100/1000M自适应以太网端口≥48个，固化1G/10G SFP+XS接口≥4个
3、要求投标单位提供原厂授权函和三年质保承诺函</t>
  </si>
  <si>
    <t>24口P0E交换机</t>
  </si>
  <si>
    <t>1、 交换容量≥598 Gbps。转发性能≥126Mpps。
2、 固化10/100/1000M以太网端口≥24个，固化1G/10G SFP+非复用口≥4个。
3、 支持≥24个电口POE和POE+远程供电，整机POE功率输出≥370W。
要求投标单位提供原厂授权函和三年质保承诺函</t>
  </si>
  <si>
    <t>监控系统</t>
  </si>
  <si>
    <t>24口POE交换机</t>
  </si>
  <si>
    <t>1、 交换容量≥430Gbps，转发性能≥60Mpps；
2、24个10/100/1000Base-T自适应以太网接口，4个2.5G/1G SFP接口，支持支持POE/PoE+，POE输出功率370W ；
3、支持专门针对CPU的保护机制，能够针对发往CPU处理的各种报文进行流区分和优先级队列分级处理，保护交换机在各种环境下稳定工作；
4、支持生成树协议STP(IEEE 802.1d)，RSTP(IEEE 802.1w)和MSTP(IEEE 802.1s)，完全保证快速收敛，提高容错能力，保证网络的稳定运行和链路的负载均衡，合理使用网络通道，提供冗余链路利用率；
5、本次要求设备内嵌版SDN软件，配合监控核心交换机可对配置批量复用下发、复制配置、备份配置、配置变更、配置查看、删除配置等模板配置功能，可对出厂预置管理软件和业务模板进行免安装极速部署，零配置开局上线。根据不同区域的业务创建相应业务模板后，绑定设备区域位置信息，设备开箱上电后配置即可自动从软件下发，无需在接入设备端刷入配置；
6、要求投标单位提供原厂授权函和三年质保承诺函</t>
  </si>
  <si>
    <t>监控核心交换机</t>
  </si>
  <si>
    <t>1、交换容量≥38Tbps，转发性能≥7200Mpps；
2、支持独立接口板，要求独立业务插槽≥8个，独立接口板载GE光口数量≥8个、GE电口数量≥8个，非复用路由接口，提供官网截图及链接证明；
3、为提高设备及整网稳定性，要求设备支持灵活插卡，模块化设计；并且网关卡异常不影响交换内网，双路由卡，支持主备、负载均衡模式应对单点故障；
4、采用正交交换架构，交换网板与线卡成垂直90°正交连接，业务板槽位采用竖插槽方式设计，需提供产品清晰正、背面实物照片各1张以展示各插槽分布；
5、 支持静态路由、等价路由、策略路由；支持OSPF、RIPv1/v2、BGPv4、BGP4+、IS-IS等路由协议；
6、支持终端识别，具有终端识别模型，用户管理、提供WEB、MAB、PPPOE、802.1X等多种认证方式。；
7、 本次要求设备内嵌版SDN软件，可对配置批量复用下发、复制配置、备份配置、配置变更、配置查看、删除配置等模板配置功能，可对出厂预置管理软件和业务模板进行免安装极速部署，零配置开局上线。根据不同区域的业务创建相应业务模板后，绑定设备区域位置信息，设备开箱上电后配置即可自动从软件下发，无需在接入设备端刷入配置；
8、 要求投标单位提供原厂授权函和三年质保承诺函
9、本次要求配置千兆电口≥24个，千兆光口≥8个，万兆光口≥12个，双电源。</t>
  </si>
  <si>
    <t>千兆光模块</t>
  </si>
  <si>
    <t>1000BASE-LX mini GBIC转换模块（1310nm），10km
要求投标单位提供原厂授权函和三年质保承诺函</t>
  </si>
  <si>
    <t>MINI-GBIC-LX-SM1310</t>
  </si>
  <si>
    <t>设备安装调试</t>
  </si>
  <si>
    <t>总计</t>
  </si>
  <si>
    <r>
      <t>2</t>
    </r>
    <r>
      <rPr>
        <sz val="10"/>
        <rFont val="宋体"/>
        <family val="3"/>
        <charset val="134"/>
      </rPr>
      <t>40米</t>
    </r>
    <r>
      <rPr>
        <sz val="10"/>
        <rFont val="宋体"/>
        <family val="3"/>
        <charset val="134"/>
      </rPr>
      <t>桥架甲供，安装费</t>
    </r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</si>
</sst>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[$$-409]#,##0.00"/>
    <numFmt numFmtId="177" formatCode="0.00_);[Red]\(0.00\)"/>
    <numFmt numFmtId="178" formatCode="0_);[Red]\(0\)"/>
    <numFmt numFmtId="179" formatCode="0.00_ "/>
    <numFmt numFmtId="180" formatCode="#,##0.00_ "/>
    <numFmt numFmtId="181" formatCode="0.00;[Red]0.00"/>
    <numFmt numFmtId="182" formatCode="0.0_ "/>
    <numFmt numFmtId="183" formatCode="#,##0.00_);[Red]\(#,##0.00\)"/>
  </numFmts>
  <fonts count="35">
    <font>
      <sz val="12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70C0"/>
      <name val="宋体"/>
      <charset val="134"/>
    </font>
    <font>
      <sz val="12"/>
      <color rgb="FF0070C0"/>
      <name val="宋体"/>
      <charset val="134"/>
    </font>
    <font>
      <b/>
      <sz val="10"/>
      <color indexed="8"/>
      <name val="宋体"/>
      <charset val="134"/>
    </font>
    <font>
      <b/>
      <sz val="10"/>
      <color rgb="FFFF0000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  <scheme val="minor"/>
    </font>
    <font>
      <sz val="10"/>
      <name val="Wingdings"/>
      <charset val="2"/>
    </font>
    <font>
      <sz val="10"/>
      <color rgb="FF000000"/>
      <name val="宋体"/>
      <charset val="134"/>
    </font>
    <font>
      <sz val="10"/>
      <name val="Wingdings"/>
      <charset val="2"/>
    </font>
    <font>
      <sz val="10"/>
      <name val="Symbol"/>
      <charset val="2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Times New Roman"/>
    </font>
    <font>
      <sz val="11"/>
      <color indexed="8"/>
      <name val="宋体"/>
      <charset val="134"/>
    </font>
    <font>
      <sz val="9"/>
      <name val="宋体"/>
      <charset val="134"/>
    </font>
    <font>
      <sz val="12"/>
      <name val="標楷體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Symbol"/>
      <family val="1"/>
      <charset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</borders>
  <cellStyleXfs count="22">
    <xf numFmtId="0" fontId="0" fillId="0" borderId="0"/>
    <xf numFmtId="0" fontId="25" fillId="0" borderId="0"/>
    <xf numFmtId="0" fontId="24" fillId="0" borderId="0"/>
    <xf numFmtId="0" fontId="26" fillId="0" borderId="0"/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32" fillId="0" borderId="0"/>
    <xf numFmtId="0" fontId="27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176" fontId="27" fillId="0" borderId="0">
      <alignment vertical="center"/>
    </xf>
    <xf numFmtId="0" fontId="2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6" fillId="0" borderId="0"/>
    <xf numFmtId="0" fontId="29" fillId="0" borderId="0"/>
  </cellStyleXfs>
  <cellXfs count="153">
    <xf numFmtId="0" fontId="0" fillId="0" borderId="0" xfId="0"/>
    <xf numFmtId="0" fontId="1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178" fontId="4" fillId="2" borderId="1" xfId="0" applyNumberFormat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8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4" fillId="0" borderId="1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8" applyFont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9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9" applyFont="1" applyBorder="1" applyAlignment="1">
      <alignment horizontal="center" vertical="center" wrapText="1"/>
    </xf>
    <xf numFmtId="0" fontId="10" fillId="0" borderId="1" xfId="3" applyFont="1" applyBorder="1" applyAlignment="1">
      <alignment horizontal="left" vertical="center" wrapText="1"/>
    </xf>
    <xf numFmtId="0" fontId="10" fillId="0" borderId="1" xfId="3" applyFont="1" applyFill="1" applyBorder="1" applyAlignment="1">
      <alignment horizontal="left" vertical="center" wrapText="1"/>
    </xf>
    <xf numFmtId="0" fontId="11" fillId="0" borderId="1" xfId="8" applyFont="1" applyBorder="1" applyAlignment="1">
      <alignment horizontal="center" vertical="center" wrapText="1"/>
    </xf>
    <xf numFmtId="177" fontId="1" fillId="0" borderId="1" xfId="19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2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19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8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4" fillId="0" borderId="11" xfId="8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/>
    </xf>
    <xf numFmtId="177" fontId="4" fillId="0" borderId="1" xfId="8" applyNumberFormat="1" applyFont="1" applyBorder="1" applyAlignment="1">
      <alignment horizontal="center" vertical="center"/>
    </xf>
    <xf numFmtId="181" fontId="4" fillId="0" borderId="5" xfId="8" applyNumberFormat="1" applyFont="1" applyBorder="1" applyAlignment="1">
      <alignment horizontal="center" vertical="center"/>
    </xf>
    <xf numFmtId="177" fontId="4" fillId="0" borderId="5" xfId="8" applyNumberFormat="1" applyFont="1" applyBorder="1" applyAlignment="1">
      <alignment horizontal="center" vertical="center"/>
    </xf>
    <xf numFmtId="0" fontId="11" fillId="0" borderId="1" xfId="8" applyFont="1" applyBorder="1" applyAlignment="1">
      <alignment horizontal="center" vertical="center" wrapText="1"/>
    </xf>
    <xf numFmtId="177" fontId="4" fillId="0" borderId="5" xfId="19" applyNumberFormat="1" applyFont="1" applyBorder="1" applyAlignment="1">
      <alignment horizontal="right" vertical="center" wrapText="1"/>
    </xf>
    <xf numFmtId="0" fontId="11" fillId="0" borderId="1" xfId="4" applyFont="1" applyBorder="1" applyAlignment="1">
      <alignment horizontal="center" vertical="center"/>
    </xf>
    <xf numFmtId="0" fontId="4" fillId="0" borderId="1" xfId="8" applyFont="1" applyBorder="1" applyAlignment="1">
      <alignment horizontal="center" vertical="center" wrapText="1"/>
    </xf>
    <xf numFmtId="0" fontId="4" fillId="0" borderId="1" xfId="19" applyFont="1" applyBorder="1" applyAlignment="1">
      <alignment horizontal="center" wrapText="1"/>
    </xf>
    <xf numFmtId="0" fontId="1" fillId="0" borderId="1" xfId="19" applyFont="1" applyBorder="1" applyAlignment="1">
      <alignment horizontal="center" wrapText="1"/>
    </xf>
    <xf numFmtId="0" fontId="4" fillId="0" borderId="1" xfId="19" applyFont="1" applyBorder="1" applyAlignment="1">
      <alignment horizontal="center" vertical="center" wrapText="1"/>
    </xf>
    <xf numFmtId="0" fontId="11" fillId="0" borderId="1" xfId="4" applyFont="1" applyBorder="1">
      <alignment vertical="center"/>
    </xf>
    <xf numFmtId="0" fontId="17" fillId="0" borderId="0" xfId="0" applyFont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179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/>
    </xf>
    <xf numFmtId="180" fontId="0" fillId="0" borderId="0" xfId="6" applyNumberFormat="1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183" fontId="19" fillId="3" borderId="1" xfId="6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9" fontId="4" fillId="3" borderId="1" xfId="6" applyNumberFormat="1" applyFont="1" applyFill="1" applyBorder="1" applyAlignment="1">
      <alignment horizontal="center" vertical="center" wrapText="1"/>
    </xf>
    <xf numFmtId="180" fontId="4" fillId="3" borderId="14" xfId="6" applyNumberFormat="1" applyFont="1" applyFill="1" applyBorder="1" applyAlignment="1">
      <alignment horizontal="center" vertical="center" wrapText="1"/>
    </xf>
    <xf numFmtId="179" fontId="4" fillId="0" borderId="1" xfId="20" applyNumberFormat="1" applyFont="1" applyBorder="1" applyAlignment="1">
      <alignment horizontal="left" vertical="center" wrapText="1"/>
    </xf>
    <xf numFmtId="0" fontId="4" fillId="0" borderId="1" xfId="20" applyFont="1" applyBorder="1" applyAlignment="1">
      <alignment horizontal="center" vertical="center" wrapText="1"/>
    </xf>
    <xf numFmtId="0" fontId="4" fillId="2" borderId="1" xfId="2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 wrapText="1"/>
    </xf>
    <xf numFmtId="0" fontId="8" fillId="0" borderId="6" xfId="15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1" fillId="0" borderId="6" xfId="15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79" fontId="4" fillId="0" borderId="6" xfId="0" applyNumberFormat="1" applyFont="1" applyBorder="1" applyAlignment="1">
      <alignment horizontal="right" vertical="center" wrapText="1" shrinkToFit="1"/>
    </xf>
    <xf numFmtId="177" fontId="4" fillId="0" borderId="1" xfId="0" applyNumberFormat="1" applyFont="1" applyBorder="1" applyAlignment="1">
      <alignment horizontal="center" vertical="center" wrapText="1" shrinkToFit="1"/>
    </xf>
    <xf numFmtId="179" fontId="4" fillId="0" borderId="1" xfId="0" applyNumberFormat="1" applyFont="1" applyBorder="1" applyAlignment="1">
      <alignment horizontal="right" vertical="center" wrapText="1" shrinkToFit="1"/>
    </xf>
    <xf numFmtId="0" fontId="5" fillId="0" borderId="1" xfId="17" applyFont="1" applyBorder="1" applyAlignment="1">
      <alignment horizontal="center" vertical="center" wrapText="1"/>
    </xf>
    <xf numFmtId="179" fontId="19" fillId="3" borderId="1" xfId="6" applyNumberFormat="1" applyFont="1" applyFill="1" applyBorder="1" applyAlignment="1">
      <alignment horizontal="right" vertical="center" wrapText="1"/>
    </xf>
    <xf numFmtId="183" fontId="19" fillId="3" borderId="7" xfId="6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31" fillId="0" borderId="8" xfId="0" applyFont="1" applyBorder="1" applyAlignment="1">
      <alignment horizontal="center" vertical="center" wrapText="1"/>
    </xf>
    <xf numFmtId="0" fontId="18" fillId="0" borderId="0" xfId="18" applyFont="1" applyAlignment="1">
      <alignment horizontal="center" vertical="center" wrapText="1"/>
    </xf>
    <xf numFmtId="182" fontId="18" fillId="0" borderId="0" xfId="18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82" fontId="1" fillId="0" borderId="0" xfId="0" applyNumberFormat="1" applyFont="1" applyAlignment="1">
      <alignment horizontal="left" vertical="center"/>
    </xf>
    <xf numFmtId="0" fontId="4" fillId="0" borderId="1" xfId="2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5" fillId="0" borderId="5" xfId="17" applyFont="1" applyBorder="1" applyAlignment="1">
      <alignment horizontal="left" vertical="center" wrapText="1"/>
    </xf>
    <xf numFmtId="0" fontId="4" fillId="0" borderId="12" xfId="17" applyFont="1" applyBorder="1" applyAlignment="1">
      <alignment horizontal="left" vertical="center" wrapText="1"/>
    </xf>
    <xf numFmtId="0" fontId="4" fillId="0" borderId="5" xfId="19" applyFont="1" applyBorder="1" applyAlignment="1">
      <alignment horizontal="left" vertical="center" wrapText="1"/>
    </xf>
    <xf numFmtId="0" fontId="4" fillId="0" borderId="13" xfId="19" applyFont="1" applyBorder="1" applyAlignment="1">
      <alignment horizontal="left" vertical="center" wrapText="1"/>
    </xf>
    <xf numFmtId="0" fontId="4" fillId="0" borderId="12" xfId="19" applyFont="1" applyBorder="1" applyAlignment="1">
      <alignment horizontal="left" vertical="center" wrapText="1"/>
    </xf>
    <xf numFmtId="0" fontId="16" fillId="0" borderId="5" xfId="4" applyFont="1" applyBorder="1" applyAlignment="1">
      <alignment horizontal="left" vertical="center"/>
    </xf>
    <xf numFmtId="0" fontId="16" fillId="0" borderId="13" xfId="4" applyFont="1" applyBorder="1" applyAlignment="1">
      <alignment horizontal="left" vertical="center"/>
    </xf>
    <xf numFmtId="0" fontId="16" fillId="0" borderId="12" xfId="4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5" fillId="0" borderId="5" xfId="3" applyFont="1" applyBorder="1" applyAlignment="1">
      <alignment horizontal="left" vertical="center" wrapText="1"/>
    </xf>
    <xf numFmtId="0" fontId="5" fillId="0" borderId="12" xfId="3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9" fontId="4" fillId="0" borderId="7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center" vertical="center" wrapText="1"/>
    </xf>
    <xf numFmtId="177" fontId="1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right" vertical="center" wrapText="1"/>
    </xf>
    <xf numFmtId="177" fontId="1" fillId="0" borderId="0" xfId="0" applyNumberFormat="1" applyFont="1" applyBorder="1" applyAlignment="1">
      <alignment horizontal="left" vertical="center" wrapText="1"/>
    </xf>
    <xf numFmtId="177" fontId="1" fillId="0" borderId="0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right" vertical="center"/>
    </xf>
  </cellXfs>
  <cellStyles count="22">
    <cellStyle name="_ET_STYLE_NoName_00_" xfId="3"/>
    <cellStyle name="_ET_STYLE_NoName_00_ 2" xfId="5"/>
    <cellStyle name="0,0_x000d__x000a_NA_x000d__x000a_" xfId="7"/>
    <cellStyle name="0,0_x000d__x000a_NA_x000d__x000a_ 2" xfId="9"/>
    <cellStyle name="0,0_x000d__x000a_NA_x000d__x000a_ 6" xfId="8"/>
    <cellStyle name="常规" xfId="0" builtinId="0"/>
    <cellStyle name="常规 11" xfId="10"/>
    <cellStyle name="常规 12" xfId="4"/>
    <cellStyle name="常规 2" xfId="11"/>
    <cellStyle name="常规 2_准格尔旗政府大楼会议及门禁系统预算清单 3" xfId="6"/>
    <cellStyle name="常规 29" xfId="12"/>
    <cellStyle name="常规 3" xfId="13"/>
    <cellStyle name="常规 4" xfId="14"/>
    <cellStyle name="常规 5" xfId="15"/>
    <cellStyle name="常规 6" xfId="2"/>
    <cellStyle name="常规 7" xfId="16"/>
    <cellStyle name="常规_01、综合布线" xfId="17"/>
    <cellStyle name="常规_19、综合管线" xfId="18"/>
    <cellStyle name="常规_Sheet1" xfId="19"/>
    <cellStyle name="普通" xfId="1"/>
    <cellStyle name="样式 1" xfId="20"/>
    <cellStyle name="一般_小洪版" xfId="21"/>
  </cellStyles>
  <dxfs count="0"/>
  <tableStyles count="0" defaultTableStyle="TableStyleMedium2" defaultPivotStyle="PivotStyleLight16"/>
  <colors>
    <mruColors>
      <color rgb="FFFFFFFF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G39"/>
  <sheetViews>
    <sheetView tabSelected="1" zoomScale="80" zoomScaleNormal="80" workbookViewId="0">
      <selection activeCell="F8" sqref="F8"/>
    </sheetView>
  </sheetViews>
  <sheetFormatPr defaultColWidth="9" defaultRowHeight="23.1" customHeight="1"/>
  <cols>
    <col min="1" max="1" width="5.625" style="71" customWidth="1"/>
    <col min="2" max="2" width="19" style="72" customWidth="1"/>
    <col min="3" max="3" width="84.5" style="72" customWidth="1"/>
    <col min="4" max="4" width="15.375" style="71" customWidth="1"/>
    <col min="5" max="5" width="7.125" style="71" customWidth="1"/>
    <col min="6" max="6" width="7.75" style="71" customWidth="1"/>
    <col min="7" max="7" width="12.5" style="73" customWidth="1"/>
    <col min="8" max="8" width="14.25" style="2" customWidth="1"/>
    <col min="9" max="9" width="27.875" style="72" customWidth="1"/>
    <col min="10" max="10" width="6.625" style="2" customWidth="1"/>
    <col min="11" max="221" width="9" style="2"/>
    <col min="222" max="241" width="9" style="74"/>
  </cols>
  <sheetData>
    <row r="1" spans="1:10" s="2" customFormat="1" ht="23.1" customHeight="1">
      <c r="A1" s="118" t="s">
        <v>2</v>
      </c>
      <c r="B1" s="118"/>
      <c r="C1" s="118"/>
      <c r="D1" s="118"/>
      <c r="E1" s="118"/>
      <c r="F1" s="118"/>
      <c r="G1" s="119"/>
      <c r="H1" s="118"/>
      <c r="I1" s="72"/>
    </row>
    <row r="2" spans="1:10" s="2" customFormat="1" ht="23.1" customHeight="1">
      <c r="A2" s="120"/>
      <c r="B2" s="121"/>
      <c r="C2" s="121"/>
      <c r="D2" s="120"/>
      <c r="E2" s="120"/>
      <c r="F2" s="120"/>
      <c r="G2" s="122"/>
      <c r="H2" s="75"/>
      <c r="I2" s="72"/>
    </row>
    <row r="3" spans="1:10" s="2" customFormat="1" ht="23.1" customHeight="1">
      <c r="A3" s="76" t="s">
        <v>0</v>
      </c>
      <c r="B3" s="77" t="s">
        <v>5</v>
      </c>
      <c r="C3" s="78" t="s">
        <v>6</v>
      </c>
      <c r="D3" s="79" t="s">
        <v>7</v>
      </c>
      <c r="E3" s="39" t="s">
        <v>8</v>
      </c>
      <c r="F3" s="80" t="s">
        <v>9</v>
      </c>
      <c r="G3" s="81" t="s">
        <v>10</v>
      </c>
      <c r="H3" s="82" t="s">
        <v>11</v>
      </c>
      <c r="I3" s="109" t="s">
        <v>1</v>
      </c>
      <c r="J3" s="49"/>
    </row>
    <row r="4" spans="1:10" s="2" customFormat="1" ht="14.25">
      <c r="A4" s="123" t="s">
        <v>12</v>
      </c>
      <c r="B4" s="123"/>
      <c r="C4" s="83"/>
      <c r="D4" s="40"/>
      <c r="E4" s="84"/>
      <c r="F4" s="85"/>
      <c r="G4" s="83"/>
      <c r="H4" s="83"/>
      <c r="I4" s="48"/>
      <c r="J4" s="49"/>
    </row>
    <row r="5" spans="1:10" s="2" customFormat="1" ht="258.75" customHeight="1">
      <c r="A5" s="40">
        <v>1</v>
      </c>
      <c r="B5" s="86" t="s">
        <v>13</v>
      </c>
      <c r="C5" s="87" t="s">
        <v>14</v>
      </c>
      <c r="D5" s="43"/>
      <c r="E5" s="88" t="s">
        <v>15</v>
      </c>
      <c r="F5" s="89">
        <v>1304</v>
      </c>
      <c r="G5" s="83"/>
      <c r="H5" s="83"/>
      <c r="I5" s="48"/>
      <c r="J5" s="49"/>
    </row>
    <row r="6" spans="1:10" s="2" customFormat="1" ht="147" customHeight="1">
      <c r="A6" s="40">
        <v>2</v>
      </c>
      <c r="B6" s="86" t="s">
        <v>16</v>
      </c>
      <c r="C6" s="87" t="s">
        <v>17</v>
      </c>
      <c r="D6" s="43"/>
      <c r="E6" s="88" t="s">
        <v>15</v>
      </c>
      <c r="F6" s="89">
        <v>868</v>
      </c>
      <c r="G6" s="83"/>
      <c r="H6" s="83"/>
      <c r="I6" s="48"/>
      <c r="J6" s="49"/>
    </row>
    <row r="7" spans="1:10" s="2" customFormat="1" ht="127.5">
      <c r="A7" s="40">
        <v>3</v>
      </c>
      <c r="B7" s="86" t="s">
        <v>18</v>
      </c>
      <c r="C7" s="87" t="s">
        <v>19</v>
      </c>
      <c r="D7" s="43"/>
      <c r="E7" s="88" t="s">
        <v>15</v>
      </c>
      <c r="F7" s="89">
        <v>218</v>
      </c>
      <c r="G7" s="83"/>
      <c r="H7" s="83"/>
      <c r="I7" s="48"/>
      <c r="J7" s="49"/>
    </row>
    <row r="8" spans="1:10" s="2" customFormat="1" ht="167.25" customHeight="1">
      <c r="A8" s="40">
        <v>4</v>
      </c>
      <c r="B8" s="86" t="s">
        <v>20</v>
      </c>
      <c r="C8" s="90" t="s">
        <v>21</v>
      </c>
      <c r="D8" s="43"/>
      <c r="E8" s="88" t="s">
        <v>15</v>
      </c>
      <c r="F8" s="89">
        <v>2</v>
      </c>
      <c r="G8" s="83"/>
      <c r="H8" s="83"/>
      <c r="I8" s="48"/>
      <c r="J8" s="49"/>
    </row>
    <row r="9" spans="1:10" s="2" customFormat="1" ht="14.25">
      <c r="A9" s="123" t="s">
        <v>22</v>
      </c>
      <c r="B9" s="123"/>
      <c r="C9" s="91"/>
      <c r="D9" s="43"/>
      <c r="E9" s="88"/>
      <c r="F9" s="89"/>
      <c r="G9" s="83"/>
      <c r="H9" s="83"/>
      <c r="I9" s="48"/>
      <c r="J9" s="49"/>
    </row>
    <row r="10" spans="1:10" s="2" customFormat="1" ht="223.5" customHeight="1">
      <c r="A10" s="40">
        <v>1</v>
      </c>
      <c r="B10" s="86" t="s">
        <v>23</v>
      </c>
      <c r="C10" s="87" t="s">
        <v>24</v>
      </c>
      <c r="D10" s="43"/>
      <c r="E10" s="88" t="s">
        <v>25</v>
      </c>
      <c r="F10" s="92">
        <f>1418*50</f>
        <v>70900</v>
      </c>
      <c r="G10" s="83"/>
      <c r="H10" s="83"/>
      <c r="I10" s="48"/>
      <c r="J10" s="49"/>
    </row>
    <row r="11" spans="1:10" s="2" customFormat="1" ht="14.25">
      <c r="A11" s="123" t="s">
        <v>26</v>
      </c>
      <c r="B11" s="123"/>
      <c r="C11" s="91"/>
      <c r="D11" s="43"/>
      <c r="E11" s="88"/>
      <c r="F11" s="92"/>
      <c r="G11" s="83"/>
      <c r="H11" s="83"/>
      <c r="I11" s="48"/>
      <c r="J11" s="49"/>
    </row>
    <row r="12" spans="1:10" s="2" customFormat="1" ht="177.75">
      <c r="A12" s="40">
        <v>1</v>
      </c>
      <c r="B12" s="86" t="s">
        <v>27</v>
      </c>
      <c r="C12" s="35" t="s">
        <v>28</v>
      </c>
      <c r="D12" s="43"/>
      <c r="E12" s="88" t="s">
        <v>25</v>
      </c>
      <c r="F12" s="92">
        <v>1500</v>
      </c>
      <c r="G12" s="83"/>
      <c r="H12" s="83"/>
      <c r="I12" s="48" t="s">
        <v>29</v>
      </c>
      <c r="J12" s="49"/>
    </row>
    <row r="13" spans="1:10" s="2" customFormat="1" ht="177.75">
      <c r="A13" s="40">
        <v>2</v>
      </c>
      <c r="B13" s="86" t="s">
        <v>30</v>
      </c>
      <c r="C13" s="35" t="s">
        <v>28</v>
      </c>
      <c r="D13" s="43"/>
      <c r="E13" s="88" t="s">
        <v>25</v>
      </c>
      <c r="F13" s="92">
        <v>450</v>
      </c>
      <c r="G13" s="83"/>
      <c r="H13" s="83"/>
      <c r="I13" s="48" t="s">
        <v>31</v>
      </c>
      <c r="J13" s="49"/>
    </row>
    <row r="14" spans="1:10" s="2" customFormat="1" ht="14.25">
      <c r="A14" s="40">
        <v>3</v>
      </c>
      <c r="B14" s="86" t="s">
        <v>32</v>
      </c>
      <c r="C14" s="93" t="s">
        <v>33</v>
      </c>
      <c r="D14" s="43"/>
      <c r="E14" s="88" t="s">
        <v>25</v>
      </c>
      <c r="F14" s="92">
        <v>450</v>
      </c>
      <c r="G14" s="83"/>
      <c r="H14" s="83"/>
      <c r="I14" s="48" t="s">
        <v>31</v>
      </c>
      <c r="J14" s="49"/>
    </row>
    <row r="15" spans="1:10" s="2" customFormat="1" ht="14.25">
      <c r="A15" s="124" t="s">
        <v>34</v>
      </c>
      <c r="B15" s="125"/>
      <c r="C15" s="91"/>
      <c r="D15" s="43"/>
      <c r="E15" s="40"/>
      <c r="F15" s="92"/>
      <c r="G15" s="83"/>
      <c r="H15" s="83"/>
      <c r="I15" s="48"/>
      <c r="J15" s="49"/>
    </row>
    <row r="16" spans="1:10" s="2" customFormat="1" ht="183.75" customHeight="1">
      <c r="A16" s="40">
        <v>1</v>
      </c>
      <c r="B16" s="86" t="s">
        <v>35</v>
      </c>
      <c r="C16" s="87" t="s">
        <v>36</v>
      </c>
      <c r="D16" s="43"/>
      <c r="E16" s="40" t="s">
        <v>15</v>
      </c>
      <c r="F16" s="92">
        <v>63</v>
      </c>
      <c r="G16" s="83"/>
      <c r="H16" s="83"/>
      <c r="I16" s="48"/>
      <c r="J16" s="49"/>
    </row>
    <row r="17" spans="1:10" s="2" customFormat="1" ht="159.75" customHeight="1">
      <c r="A17" s="40">
        <v>2</v>
      </c>
      <c r="B17" s="86" t="s">
        <v>37</v>
      </c>
      <c r="C17" s="87" t="s">
        <v>38</v>
      </c>
      <c r="D17" s="43"/>
      <c r="E17" s="40" t="s">
        <v>39</v>
      </c>
      <c r="F17" s="92">
        <f>F5</f>
        <v>1304</v>
      </c>
      <c r="G17" s="83"/>
      <c r="H17" s="83"/>
      <c r="I17" s="48"/>
      <c r="J17" s="49"/>
    </row>
    <row r="18" spans="1:10" s="2" customFormat="1" ht="76.5">
      <c r="A18" s="40">
        <v>3</v>
      </c>
      <c r="B18" s="86" t="s">
        <v>40</v>
      </c>
      <c r="C18" s="87" t="s">
        <v>41</v>
      </c>
      <c r="D18" s="43"/>
      <c r="E18" s="40" t="s">
        <v>42</v>
      </c>
      <c r="F18" s="92">
        <f>F16+14</f>
        <v>77</v>
      </c>
      <c r="G18" s="83"/>
      <c r="H18" s="83"/>
      <c r="I18" s="48"/>
      <c r="J18" s="49"/>
    </row>
    <row r="19" spans="1:10" s="2" customFormat="1" ht="153">
      <c r="A19" s="40">
        <v>4</v>
      </c>
      <c r="B19" s="94" t="s">
        <v>43</v>
      </c>
      <c r="C19" s="35" t="s">
        <v>44</v>
      </c>
      <c r="D19" s="43"/>
      <c r="E19" s="95" t="s">
        <v>15</v>
      </c>
      <c r="F19" s="92">
        <v>14</v>
      </c>
      <c r="G19" s="83"/>
      <c r="H19" s="83"/>
      <c r="I19" s="48"/>
      <c r="J19" s="49"/>
    </row>
    <row r="20" spans="1:10" s="2" customFormat="1" ht="140.25">
      <c r="A20" s="40">
        <v>5</v>
      </c>
      <c r="B20" s="94" t="s">
        <v>45</v>
      </c>
      <c r="C20" s="35" t="s">
        <v>46</v>
      </c>
      <c r="D20" s="43"/>
      <c r="E20" s="95" t="s">
        <v>15</v>
      </c>
      <c r="F20" s="92">
        <f>24*13+48</f>
        <v>360</v>
      </c>
      <c r="G20" s="83"/>
      <c r="H20" s="83"/>
      <c r="I20" s="48"/>
      <c r="J20" s="49"/>
    </row>
    <row r="21" spans="1:10" s="2" customFormat="1" ht="168.75" customHeight="1">
      <c r="A21" s="40">
        <v>6</v>
      </c>
      <c r="B21" s="94" t="s">
        <v>47</v>
      </c>
      <c r="C21" s="35" t="s">
        <v>48</v>
      </c>
      <c r="D21" s="43"/>
      <c r="E21" s="95" t="s">
        <v>49</v>
      </c>
      <c r="F21" s="92">
        <f>F20</f>
        <v>360</v>
      </c>
      <c r="G21" s="83"/>
      <c r="H21" s="83"/>
      <c r="I21" s="48"/>
      <c r="J21" s="49"/>
    </row>
    <row r="22" spans="1:10" s="2" customFormat="1" ht="178.5">
      <c r="A22" s="40">
        <v>7</v>
      </c>
      <c r="B22" s="34" t="s">
        <v>50</v>
      </c>
      <c r="C22" s="35" t="s">
        <v>51</v>
      </c>
      <c r="D22" s="43"/>
      <c r="E22" s="37" t="s">
        <v>52</v>
      </c>
      <c r="F22" s="38">
        <f>40*2</f>
        <v>80</v>
      </c>
      <c r="G22" s="83"/>
      <c r="H22" s="83"/>
      <c r="I22" s="48"/>
      <c r="J22" s="49"/>
    </row>
    <row r="23" spans="1:10" s="2" customFormat="1" ht="14.25">
      <c r="A23" s="40">
        <v>8</v>
      </c>
      <c r="B23" s="34" t="s">
        <v>53</v>
      </c>
      <c r="C23" s="91" t="s">
        <v>54</v>
      </c>
      <c r="D23" s="43"/>
      <c r="E23" s="37" t="s">
        <v>55</v>
      </c>
      <c r="F23" s="92">
        <f>F21</f>
        <v>360</v>
      </c>
      <c r="G23" s="83"/>
      <c r="H23" s="83"/>
      <c r="I23" s="48"/>
      <c r="J23" s="49"/>
    </row>
    <row r="24" spans="1:10" s="2" customFormat="1" ht="228.75" customHeight="1">
      <c r="A24" s="40">
        <v>9</v>
      </c>
      <c r="B24" s="94" t="s">
        <v>56</v>
      </c>
      <c r="C24" s="96" t="s">
        <v>57</v>
      </c>
      <c r="D24" s="43"/>
      <c r="E24" s="95" t="s">
        <v>58</v>
      </c>
      <c r="F24" s="97">
        <v>7</v>
      </c>
      <c r="G24" s="83"/>
      <c r="H24" s="83"/>
      <c r="I24" s="110"/>
      <c r="J24" s="49"/>
    </row>
    <row r="25" spans="1:10" s="2" customFormat="1" ht="213.75" customHeight="1">
      <c r="A25" s="40">
        <v>10</v>
      </c>
      <c r="B25" s="94" t="s">
        <v>59</v>
      </c>
      <c r="C25" s="98" t="s">
        <v>60</v>
      </c>
      <c r="D25" s="43"/>
      <c r="E25" s="95" t="s">
        <v>58</v>
      </c>
      <c r="F25" s="97">
        <v>6</v>
      </c>
      <c r="G25" s="83"/>
      <c r="H25" s="83"/>
      <c r="I25" s="110"/>
      <c r="J25" s="49"/>
    </row>
    <row r="26" spans="1:10" s="69" customFormat="1" ht="24">
      <c r="A26" s="40">
        <v>11</v>
      </c>
      <c r="B26" s="99" t="s">
        <v>61</v>
      </c>
      <c r="C26" s="91"/>
      <c r="D26" s="43"/>
      <c r="E26" s="100" t="s">
        <v>62</v>
      </c>
      <c r="F26" s="97">
        <v>1</v>
      </c>
      <c r="G26" s="83"/>
      <c r="H26" s="83"/>
      <c r="I26" s="111"/>
      <c r="J26" s="112"/>
    </row>
    <row r="27" spans="1:10" s="69" customFormat="1" ht="14.25">
      <c r="A27" s="126" t="s">
        <v>63</v>
      </c>
      <c r="B27" s="127"/>
      <c r="C27" s="101"/>
      <c r="D27" s="43"/>
      <c r="E27" s="100"/>
      <c r="F27" s="97"/>
      <c r="G27" s="83"/>
      <c r="H27" s="83"/>
      <c r="I27" s="111"/>
      <c r="J27" s="112"/>
    </row>
    <row r="28" spans="1:10" s="69" customFormat="1" ht="14.25">
      <c r="A28" s="100">
        <v>1</v>
      </c>
      <c r="B28" s="35" t="s">
        <v>64</v>
      </c>
      <c r="C28" s="99" t="s">
        <v>65</v>
      </c>
      <c r="D28" s="43"/>
      <c r="E28" s="100" t="s">
        <v>25</v>
      </c>
      <c r="F28" s="18">
        <v>1500</v>
      </c>
      <c r="G28" s="83"/>
      <c r="H28" s="83"/>
      <c r="I28" s="110" t="s">
        <v>66</v>
      </c>
      <c r="J28" s="112"/>
    </row>
    <row r="29" spans="1:10" s="69" customFormat="1" ht="14.25">
      <c r="A29" s="100">
        <v>2</v>
      </c>
      <c r="B29" s="35" t="s">
        <v>67</v>
      </c>
      <c r="C29" s="99" t="s">
        <v>68</v>
      </c>
      <c r="D29" s="43"/>
      <c r="E29" s="100" t="s">
        <v>69</v>
      </c>
      <c r="F29" s="18">
        <v>1</v>
      </c>
      <c r="G29" s="83"/>
      <c r="H29" s="83"/>
      <c r="I29" s="111" t="s">
        <v>70</v>
      </c>
      <c r="J29" s="112"/>
    </row>
    <row r="30" spans="1:10" s="69" customFormat="1" ht="14.25">
      <c r="A30" s="100">
        <v>3</v>
      </c>
      <c r="B30" s="35" t="s">
        <v>71</v>
      </c>
      <c r="C30" s="99" t="s">
        <v>72</v>
      </c>
      <c r="D30" s="43"/>
      <c r="E30" s="100" t="s">
        <v>73</v>
      </c>
      <c r="F30" s="18">
        <v>7</v>
      </c>
      <c r="G30" s="83"/>
      <c r="H30" s="83"/>
      <c r="I30" s="111" t="s">
        <v>74</v>
      </c>
      <c r="J30" s="112"/>
    </row>
    <row r="31" spans="1:10" s="69" customFormat="1" ht="14.25">
      <c r="A31" s="100">
        <v>4</v>
      </c>
      <c r="B31" s="35" t="s">
        <v>75</v>
      </c>
      <c r="C31" s="99" t="s">
        <v>76</v>
      </c>
      <c r="D31" s="43"/>
      <c r="E31" s="100" t="s">
        <v>73</v>
      </c>
      <c r="F31" s="18">
        <v>7</v>
      </c>
      <c r="G31" s="83"/>
      <c r="H31" s="83"/>
      <c r="I31" s="111"/>
      <c r="J31" s="112"/>
    </row>
    <row r="32" spans="1:10" s="2" customFormat="1" ht="24">
      <c r="A32" s="100">
        <v>5</v>
      </c>
      <c r="B32" s="102" t="s">
        <v>77</v>
      </c>
      <c r="C32" s="102" t="s">
        <v>77</v>
      </c>
      <c r="D32" s="43"/>
      <c r="E32" s="92" t="s">
        <v>25</v>
      </c>
      <c r="F32" s="92">
        <v>4500</v>
      </c>
      <c r="G32" s="83"/>
      <c r="H32" s="83"/>
      <c r="I32" s="110" t="s">
        <v>66</v>
      </c>
      <c r="J32" s="49"/>
    </row>
    <row r="33" spans="1:241" s="2" customFormat="1" ht="24">
      <c r="A33" s="100">
        <v>6</v>
      </c>
      <c r="B33" s="102" t="s">
        <v>78</v>
      </c>
      <c r="C33" s="102" t="s">
        <v>78</v>
      </c>
      <c r="D33" s="43"/>
      <c r="E33" s="92" t="s">
        <v>25</v>
      </c>
      <c r="F33" s="92">
        <v>180</v>
      </c>
      <c r="G33" s="83"/>
      <c r="H33" s="83"/>
      <c r="I33" s="48" t="s">
        <v>79</v>
      </c>
      <c r="J33" s="49"/>
    </row>
    <row r="34" spans="1:241" s="2" customFormat="1" ht="35.25" customHeight="1">
      <c r="A34" s="100">
        <v>7</v>
      </c>
      <c r="B34" s="102" t="s">
        <v>80</v>
      </c>
      <c r="C34" s="102"/>
      <c r="D34" s="38"/>
      <c r="E34" s="92" t="s">
        <v>25</v>
      </c>
      <c r="F34" s="92">
        <v>240</v>
      </c>
      <c r="G34" s="83"/>
      <c r="H34" s="83"/>
      <c r="I34" s="117" t="s">
        <v>128</v>
      </c>
      <c r="J34" s="49"/>
    </row>
    <row r="35" spans="1:241" s="2" customFormat="1" ht="24">
      <c r="A35" s="100">
        <v>8</v>
      </c>
      <c r="B35" s="102" t="s">
        <v>81</v>
      </c>
      <c r="C35" s="102" t="s">
        <v>81</v>
      </c>
      <c r="D35" s="38"/>
      <c r="E35" s="92" t="s">
        <v>25</v>
      </c>
      <c r="F35" s="92">
        <v>1800</v>
      </c>
      <c r="G35" s="83"/>
      <c r="H35" s="83"/>
      <c r="I35" s="48"/>
      <c r="J35" s="49"/>
    </row>
    <row r="36" spans="1:241" s="2" customFormat="1" ht="14.25">
      <c r="A36" s="100">
        <v>9</v>
      </c>
      <c r="B36" s="86" t="s">
        <v>82</v>
      </c>
      <c r="C36" s="34" t="s">
        <v>83</v>
      </c>
      <c r="D36" s="38"/>
      <c r="E36" s="92" t="s">
        <v>84</v>
      </c>
      <c r="F36" s="92">
        <v>1</v>
      </c>
      <c r="G36" s="83"/>
      <c r="H36" s="83"/>
      <c r="I36" s="48"/>
      <c r="J36" s="49"/>
    </row>
    <row r="37" spans="1:241" s="2" customFormat="1" ht="23.1" customHeight="1">
      <c r="A37" s="37"/>
      <c r="B37" s="128" t="s">
        <v>85</v>
      </c>
      <c r="C37" s="129"/>
      <c r="D37" s="10"/>
      <c r="E37" s="39"/>
      <c r="F37" s="39"/>
      <c r="G37" s="103"/>
      <c r="H37" s="104"/>
      <c r="I37" s="113"/>
      <c r="J37" s="49"/>
    </row>
    <row r="38" spans="1:241" s="2" customFormat="1" ht="23.1" customHeight="1">
      <c r="A38" s="39"/>
      <c r="B38" s="128" t="s">
        <v>86</v>
      </c>
      <c r="C38" s="129"/>
      <c r="D38" s="10"/>
      <c r="E38" s="39"/>
      <c r="F38" s="39"/>
      <c r="G38" s="105"/>
      <c r="H38" s="104"/>
      <c r="I38" s="113"/>
      <c r="J38" s="49"/>
    </row>
    <row r="39" spans="1:241" s="70" customFormat="1" ht="23.1" customHeight="1">
      <c r="A39" s="39"/>
      <c r="B39" s="130" t="s">
        <v>87</v>
      </c>
      <c r="C39" s="131"/>
      <c r="D39" s="39"/>
      <c r="E39" s="106"/>
      <c r="F39" s="106"/>
      <c r="G39" s="107"/>
      <c r="H39" s="108"/>
      <c r="I39" s="114"/>
      <c r="J39" s="115"/>
      <c r="HN39" s="116"/>
      <c r="HO39" s="116"/>
      <c r="HP39" s="116"/>
      <c r="HQ39" s="116"/>
      <c r="HR39" s="116"/>
      <c r="HS39" s="116"/>
      <c r="HT39" s="116"/>
      <c r="HU39" s="116"/>
      <c r="HV39" s="116"/>
      <c r="HW39" s="116"/>
      <c r="HX39" s="116"/>
      <c r="HY39" s="116"/>
      <c r="HZ39" s="116"/>
      <c r="IA39" s="116"/>
      <c r="IB39" s="116"/>
      <c r="IC39" s="116"/>
      <c r="ID39" s="116"/>
      <c r="IE39" s="116"/>
      <c r="IF39" s="116"/>
      <c r="IG39" s="116"/>
    </row>
  </sheetData>
  <mergeCells count="10">
    <mergeCell ref="A15:B15"/>
    <mergeCell ref="A27:B27"/>
    <mergeCell ref="B37:C37"/>
    <mergeCell ref="B38:C38"/>
    <mergeCell ref="B39:C39"/>
    <mergeCell ref="A1:H1"/>
    <mergeCell ref="A2:G2"/>
    <mergeCell ref="A4:B4"/>
    <mergeCell ref="A9:B9"/>
    <mergeCell ref="A11:B11"/>
  </mergeCells>
  <phoneticPr fontId="34" type="noConversion"/>
  <printOptions horizontalCentered="1"/>
  <pageMargins left="0.39305555555555599" right="0.39305555555555599" top="0.70833333333333304" bottom="0.70833333333333304" header="0.31458333333333299" footer="0.31458333333333299"/>
  <pageSetup paperSize="9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opLeftCell="A13" zoomScale="85" zoomScaleNormal="85" workbookViewId="0">
      <selection activeCell="D12" sqref="D12"/>
    </sheetView>
  </sheetViews>
  <sheetFormatPr defaultColWidth="8.625" defaultRowHeight="14.25"/>
  <cols>
    <col min="1" max="1" width="4.625" customWidth="1"/>
    <col min="2" max="2" width="23.125" customWidth="1"/>
    <col min="3" max="3" width="51.625" customWidth="1"/>
    <col min="4" max="4" width="16.125" customWidth="1"/>
    <col min="5" max="5" width="6.375" customWidth="1"/>
    <col min="6" max="6" width="7.625" customWidth="1"/>
    <col min="7" max="7" width="9.625"/>
    <col min="8" max="8" width="11.375" customWidth="1"/>
    <col min="9" max="9" width="15.875" customWidth="1"/>
    <col min="11" max="12" width="8.625" style="4"/>
    <col min="13" max="14" width="8.625" style="47"/>
  </cols>
  <sheetData>
    <row r="1" spans="1:14" ht="36" customHeight="1">
      <c r="A1" s="138" t="s">
        <v>3</v>
      </c>
      <c r="B1" s="138"/>
      <c r="C1" s="138"/>
      <c r="D1" s="138"/>
      <c r="E1" s="138"/>
      <c r="F1" s="138"/>
      <c r="G1" s="138"/>
      <c r="H1" s="138"/>
      <c r="I1" s="138"/>
    </row>
    <row r="2" spans="1:14" s="1" customFormat="1" ht="12">
      <c r="A2" s="139"/>
      <c r="B2" s="139"/>
      <c r="C2" s="139"/>
      <c r="D2" s="139"/>
      <c r="E2" s="51"/>
      <c r="F2" s="51"/>
      <c r="G2" s="52"/>
      <c r="H2" s="52"/>
      <c r="I2" s="52"/>
      <c r="K2" s="45"/>
      <c r="L2" s="45"/>
      <c r="M2" s="46"/>
      <c r="N2" s="46"/>
    </row>
    <row r="3" spans="1:14" s="1" customFormat="1" ht="24.95" customHeight="1">
      <c r="A3" s="53" t="s">
        <v>0</v>
      </c>
      <c r="B3" s="54" t="s">
        <v>5</v>
      </c>
      <c r="C3" s="9" t="s">
        <v>6</v>
      </c>
      <c r="D3" s="9" t="s">
        <v>7</v>
      </c>
      <c r="E3" s="55" t="s">
        <v>8</v>
      </c>
      <c r="F3" s="56" t="s">
        <v>88</v>
      </c>
      <c r="G3" s="57" t="s">
        <v>89</v>
      </c>
      <c r="H3" s="58" t="s">
        <v>85</v>
      </c>
      <c r="I3" s="63" t="s">
        <v>1</v>
      </c>
      <c r="K3" s="45"/>
      <c r="L3" s="45"/>
      <c r="M3" s="46"/>
      <c r="N3" s="46"/>
    </row>
    <row r="4" spans="1:14" s="1" customFormat="1" ht="24.95" customHeight="1">
      <c r="A4" s="53"/>
      <c r="B4" s="140" t="s">
        <v>90</v>
      </c>
      <c r="C4" s="141"/>
      <c r="D4" s="9"/>
      <c r="E4" s="55"/>
      <c r="F4" s="56"/>
      <c r="G4" s="59"/>
      <c r="H4" s="58"/>
      <c r="I4" s="63"/>
      <c r="K4" s="45"/>
      <c r="L4" s="45"/>
      <c r="M4" s="46"/>
      <c r="N4" s="46"/>
    </row>
    <row r="5" spans="1:14" s="1" customFormat="1" ht="24.95" customHeight="1">
      <c r="A5" s="29">
        <v>1</v>
      </c>
      <c r="B5" s="29" t="s">
        <v>91</v>
      </c>
      <c r="C5" s="29" t="s">
        <v>92</v>
      </c>
      <c r="D5" s="29"/>
      <c r="E5" s="29" t="s">
        <v>25</v>
      </c>
      <c r="F5" s="29">
        <v>850</v>
      </c>
      <c r="G5" s="33"/>
      <c r="H5" s="33"/>
      <c r="I5" s="64"/>
      <c r="K5" s="45"/>
      <c r="L5" s="45"/>
      <c r="M5" s="46"/>
      <c r="N5" s="47"/>
    </row>
    <row r="6" spans="1:14" s="1" customFormat="1" ht="24.95" customHeight="1">
      <c r="A6" s="29">
        <v>2</v>
      </c>
      <c r="B6" s="29" t="s">
        <v>93</v>
      </c>
      <c r="C6" s="29" t="s">
        <v>92</v>
      </c>
      <c r="D6" s="29"/>
      <c r="E6" s="29" t="s">
        <v>25</v>
      </c>
      <c r="F6" s="29">
        <v>850</v>
      </c>
      <c r="G6" s="33"/>
      <c r="H6" s="33"/>
      <c r="I6" s="64"/>
      <c r="K6" s="45"/>
      <c r="L6" s="45"/>
      <c r="M6" s="46"/>
      <c r="N6" s="47"/>
    </row>
    <row r="7" spans="1:14" s="1" customFormat="1" ht="24.95" customHeight="1">
      <c r="A7" s="29">
        <v>3</v>
      </c>
      <c r="B7" s="29" t="s">
        <v>94</v>
      </c>
      <c r="C7" s="29" t="s">
        <v>95</v>
      </c>
      <c r="D7" s="60"/>
      <c r="E7" s="29" t="s">
        <v>69</v>
      </c>
      <c r="F7" s="29">
        <v>1</v>
      </c>
      <c r="G7" s="33"/>
      <c r="H7" s="33"/>
      <c r="I7" s="64"/>
      <c r="K7" s="45"/>
      <c r="L7" s="45"/>
      <c r="M7" s="46"/>
      <c r="N7" s="47"/>
    </row>
    <row r="8" spans="1:14" s="1" customFormat="1" ht="24.95" customHeight="1">
      <c r="A8" s="29"/>
      <c r="B8" s="140" t="s">
        <v>96</v>
      </c>
      <c r="C8" s="141"/>
      <c r="D8" s="60"/>
      <c r="E8" s="29"/>
      <c r="F8" s="29"/>
      <c r="G8" s="33"/>
      <c r="H8" s="33"/>
      <c r="I8" s="64"/>
      <c r="K8" s="45"/>
      <c r="L8" s="45"/>
      <c r="M8" s="46"/>
      <c r="N8" s="47"/>
    </row>
    <row r="9" spans="1:14" s="1" customFormat="1" ht="158.25" customHeight="1">
      <c r="A9" s="29">
        <v>1</v>
      </c>
      <c r="B9" s="30" t="s">
        <v>97</v>
      </c>
      <c r="C9" s="31" t="s">
        <v>98</v>
      </c>
      <c r="D9" s="32"/>
      <c r="E9" s="29" t="s">
        <v>15</v>
      </c>
      <c r="F9" s="29">
        <v>50</v>
      </c>
      <c r="G9" s="33"/>
      <c r="H9" s="33"/>
      <c r="I9" s="29"/>
      <c r="K9" s="45"/>
      <c r="L9" s="45"/>
      <c r="M9" s="46"/>
      <c r="N9" s="47"/>
    </row>
    <row r="10" spans="1:14" s="1" customFormat="1" ht="193.5" customHeight="1">
      <c r="A10" s="29">
        <v>2</v>
      </c>
      <c r="B10" s="30" t="s">
        <v>99</v>
      </c>
      <c r="C10" s="31" t="s">
        <v>100</v>
      </c>
      <c r="D10" s="32"/>
      <c r="E10" s="29" t="s">
        <v>58</v>
      </c>
      <c r="F10" s="29">
        <v>1</v>
      </c>
      <c r="G10" s="33"/>
      <c r="H10" s="33"/>
      <c r="I10" s="44"/>
      <c r="K10" s="45"/>
      <c r="L10" s="45"/>
      <c r="M10" s="46"/>
      <c r="N10" s="47"/>
    </row>
    <row r="11" spans="1:14" s="1" customFormat="1" ht="88.5" customHeight="1">
      <c r="A11" s="29">
        <v>3</v>
      </c>
      <c r="B11" s="30" t="s">
        <v>101</v>
      </c>
      <c r="C11" s="31" t="s">
        <v>102</v>
      </c>
      <c r="D11" s="32"/>
      <c r="E11" s="29" t="s">
        <v>103</v>
      </c>
      <c r="F11" s="29">
        <v>13</v>
      </c>
      <c r="G11" s="33"/>
      <c r="H11" s="33"/>
      <c r="I11" s="44"/>
      <c r="K11" s="45"/>
      <c r="L11" s="45"/>
      <c r="M11" s="46"/>
      <c r="N11" s="47"/>
    </row>
    <row r="12" spans="1:14" s="1" customFormat="1" ht="120" customHeight="1">
      <c r="A12" s="29">
        <v>4</v>
      </c>
      <c r="B12" s="30" t="s">
        <v>104</v>
      </c>
      <c r="C12" s="31" t="s">
        <v>105</v>
      </c>
      <c r="D12" s="32"/>
      <c r="E12" s="29" t="s">
        <v>58</v>
      </c>
      <c r="F12" s="29">
        <v>1</v>
      </c>
      <c r="G12" s="33"/>
      <c r="H12" s="33"/>
      <c r="I12" s="44"/>
      <c r="K12" s="45"/>
      <c r="L12" s="45"/>
      <c r="M12" s="46"/>
      <c r="N12" s="47"/>
    </row>
    <row r="13" spans="1:14" s="1" customFormat="1" ht="24.95" customHeight="1">
      <c r="A13" s="29"/>
      <c r="B13" s="132" t="s">
        <v>85</v>
      </c>
      <c r="C13" s="133"/>
      <c r="D13" s="133"/>
      <c r="E13" s="133"/>
      <c r="F13" s="133"/>
      <c r="G13" s="134"/>
      <c r="H13" s="61"/>
      <c r="I13" s="65"/>
      <c r="K13" s="45"/>
      <c r="L13" s="45"/>
      <c r="M13" s="46"/>
      <c r="N13" s="46"/>
    </row>
    <row r="14" spans="1:14" s="1" customFormat="1" ht="24.95" customHeight="1">
      <c r="A14" s="29"/>
      <c r="B14" s="132" t="s">
        <v>106</v>
      </c>
      <c r="C14" s="133"/>
      <c r="D14" s="133"/>
      <c r="E14" s="133"/>
      <c r="F14" s="133"/>
      <c r="G14" s="134"/>
      <c r="H14" s="61"/>
      <c r="I14" s="66"/>
      <c r="K14" s="45"/>
      <c r="L14" s="45"/>
      <c r="M14" s="46"/>
      <c r="N14" s="46"/>
    </row>
    <row r="15" spans="1:14" s="1" customFormat="1" ht="24.95" customHeight="1">
      <c r="A15" s="29"/>
      <c r="B15" s="132" t="s">
        <v>107</v>
      </c>
      <c r="C15" s="133"/>
      <c r="D15" s="133"/>
      <c r="E15" s="133"/>
      <c r="F15" s="133"/>
      <c r="G15" s="134"/>
      <c r="H15" s="61"/>
      <c r="I15" s="66"/>
      <c r="K15" s="45"/>
      <c r="L15" s="45"/>
      <c r="M15" s="46"/>
      <c r="N15" s="46"/>
    </row>
    <row r="16" spans="1:14" s="1" customFormat="1" ht="24.95" customHeight="1">
      <c r="A16" s="62"/>
      <c r="B16" s="135" t="s">
        <v>87</v>
      </c>
      <c r="C16" s="136"/>
      <c r="D16" s="136"/>
      <c r="E16" s="136"/>
      <c r="F16" s="136"/>
      <c r="G16" s="137"/>
      <c r="H16" s="61"/>
      <c r="I16" s="67"/>
      <c r="K16" s="45"/>
      <c r="L16" s="68"/>
      <c r="M16" s="46"/>
      <c r="N16" s="46"/>
    </row>
  </sheetData>
  <mergeCells count="8">
    <mergeCell ref="B14:G14"/>
    <mergeCell ref="B15:G15"/>
    <mergeCell ref="B16:G16"/>
    <mergeCell ref="A1:I1"/>
    <mergeCell ref="A2:D2"/>
    <mergeCell ref="B4:C4"/>
    <mergeCell ref="B8:C8"/>
    <mergeCell ref="B13:G13"/>
  </mergeCells>
  <phoneticPr fontId="34" type="noConversion"/>
  <printOptions horizontalCentered="1"/>
  <pageMargins left="0.47244094488188998" right="0.47244094488188998" top="0.70866141732283505" bottom="0.70866141732283505" header="0.31496062992126" footer="0.31496062992126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opLeftCell="A13" zoomScale="85" zoomScaleNormal="85" workbookViewId="0">
      <selection activeCell="A10" sqref="A10"/>
    </sheetView>
  </sheetViews>
  <sheetFormatPr defaultColWidth="9" defaultRowHeight="14.25"/>
  <cols>
    <col min="1" max="1" width="7" customWidth="1"/>
    <col min="2" max="2" width="14.625" customWidth="1"/>
    <col min="3" max="3" width="86" customWidth="1"/>
    <col min="4" max="4" width="18.875" customWidth="1"/>
    <col min="5" max="6" width="7.125" customWidth="1"/>
    <col min="7" max="7" width="11" style="3" customWidth="1"/>
    <col min="8" max="8" width="10.375" style="3" customWidth="1"/>
    <col min="10" max="11" width="9" style="4"/>
    <col min="12" max="12" width="9" style="5"/>
  </cols>
  <sheetData>
    <row r="1" spans="1:14" ht="22.5">
      <c r="A1" s="145" t="s">
        <v>4</v>
      </c>
      <c r="B1" s="145"/>
      <c r="C1" s="146"/>
      <c r="D1" s="145"/>
      <c r="E1" s="145"/>
      <c r="F1" s="145"/>
      <c r="G1" s="147"/>
      <c r="H1" s="147"/>
      <c r="I1" s="145"/>
    </row>
    <row r="2" spans="1:14">
      <c r="A2" s="148"/>
      <c r="B2" s="148"/>
      <c r="C2" s="148"/>
      <c r="D2" s="146"/>
      <c r="E2" s="148"/>
      <c r="F2" s="148"/>
      <c r="G2" s="149"/>
      <c r="H2" s="149"/>
      <c r="I2" s="146"/>
    </row>
    <row r="3" spans="1:14">
      <c r="A3" s="6" t="s">
        <v>0</v>
      </c>
      <c r="B3" s="7" t="s">
        <v>5</v>
      </c>
      <c r="C3" s="8" t="s">
        <v>6</v>
      </c>
      <c r="D3" s="9" t="s">
        <v>7</v>
      </c>
      <c r="E3" s="10" t="s">
        <v>9</v>
      </c>
      <c r="F3" s="10" t="s">
        <v>8</v>
      </c>
      <c r="G3" s="11" t="s">
        <v>108</v>
      </c>
      <c r="H3" s="11" t="s">
        <v>85</v>
      </c>
      <c r="I3" s="41" t="s">
        <v>1</v>
      </c>
    </row>
    <row r="4" spans="1:14">
      <c r="A4" s="6"/>
      <c r="B4" s="12" t="s">
        <v>109</v>
      </c>
      <c r="C4" s="13"/>
      <c r="D4" s="14"/>
      <c r="E4" s="10"/>
      <c r="F4" s="10"/>
      <c r="G4" s="11"/>
      <c r="H4" s="11"/>
      <c r="I4" s="41"/>
    </row>
    <row r="5" spans="1:14" ht="93.95" customHeight="1">
      <c r="A5" s="15">
        <v>1</v>
      </c>
      <c r="B5" s="16" t="s">
        <v>110</v>
      </c>
      <c r="C5" s="17" t="s">
        <v>111</v>
      </c>
      <c r="D5" s="18"/>
      <c r="E5" s="19">
        <v>2</v>
      </c>
      <c r="F5" s="19" t="s">
        <v>58</v>
      </c>
      <c r="G5" s="20"/>
      <c r="H5" s="20"/>
      <c r="I5" s="42"/>
    </row>
    <row r="6" spans="1:14" ht="36" customHeight="1">
      <c r="A6" s="15">
        <v>2</v>
      </c>
      <c r="B6" s="21" t="s">
        <v>112</v>
      </c>
      <c r="C6" s="22" t="s">
        <v>113</v>
      </c>
      <c r="D6" s="23"/>
      <c r="E6" s="19">
        <v>72</v>
      </c>
      <c r="F6" s="19" t="s">
        <v>103</v>
      </c>
      <c r="G6" s="20"/>
      <c r="H6" s="20"/>
      <c r="I6" s="42"/>
    </row>
    <row r="7" spans="1:14" ht="63.95" customHeight="1">
      <c r="A7" s="15">
        <v>3</v>
      </c>
      <c r="B7" s="16" t="s">
        <v>114</v>
      </c>
      <c r="C7" s="17" t="s">
        <v>115</v>
      </c>
      <c r="D7" s="23"/>
      <c r="E7" s="19">
        <v>25</v>
      </c>
      <c r="F7" s="19" t="s">
        <v>15</v>
      </c>
      <c r="G7" s="20"/>
      <c r="H7" s="20"/>
      <c r="I7" s="40"/>
    </row>
    <row r="8" spans="1:14" ht="87.95" customHeight="1">
      <c r="A8" s="15">
        <v>4</v>
      </c>
      <c r="B8" s="21" t="s">
        <v>116</v>
      </c>
      <c r="C8" s="24" t="s">
        <v>117</v>
      </c>
      <c r="D8" s="25"/>
      <c r="E8" s="19">
        <v>11</v>
      </c>
      <c r="F8" s="19" t="s">
        <v>58</v>
      </c>
      <c r="G8" s="20"/>
      <c r="H8" s="20"/>
      <c r="I8" s="40"/>
    </row>
    <row r="9" spans="1:14" ht="27" customHeight="1">
      <c r="A9" s="15"/>
      <c r="B9" s="26" t="s">
        <v>118</v>
      </c>
      <c r="C9" s="27"/>
      <c r="D9" s="28"/>
      <c r="E9" s="19"/>
      <c r="F9" s="19"/>
      <c r="G9" s="20"/>
      <c r="H9" s="20"/>
      <c r="I9" s="43"/>
    </row>
    <row r="10" spans="1:14" s="1" customFormat="1" ht="145.5" customHeight="1">
      <c r="A10" s="29">
        <v>1</v>
      </c>
      <c r="B10" s="30" t="s">
        <v>119</v>
      </c>
      <c r="C10" s="31" t="s">
        <v>120</v>
      </c>
      <c r="D10" s="32"/>
      <c r="E10" s="29" t="s">
        <v>58</v>
      </c>
      <c r="F10" s="29">
        <v>14</v>
      </c>
      <c r="G10" s="33"/>
      <c r="H10" s="33"/>
      <c r="I10" s="44"/>
      <c r="K10" s="45"/>
      <c r="L10" s="45"/>
      <c r="M10" s="46"/>
      <c r="N10" s="47"/>
    </row>
    <row r="11" spans="1:14" s="1" customFormat="1" ht="182.25" customHeight="1">
      <c r="A11" s="29">
        <v>2</v>
      </c>
      <c r="B11" s="30" t="s">
        <v>121</v>
      </c>
      <c r="C11" s="31" t="s">
        <v>122</v>
      </c>
      <c r="D11" s="32"/>
      <c r="E11" s="29" t="s">
        <v>58</v>
      </c>
      <c r="F11" s="29">
        <v>1</v>
      </c>
      <c r="G11" s="33"/>
      <c r="H11" s="33"/>
      <c r="I11" s="44"/>
      <c r="K11" s="45"/>
      <c r="L11" s="45"/>
      <c r="M11" s="46"/>
      <c r="N11" s="47"/>
    </row>
    <row r="12" spans="1:14" s="1" customFormat="1" ht="33.950000000000003" customHeight="1">
      <c r="A12" s="29">
        <v>3</v>
      </c>
      <c r="B12" s="30" t="s">
        <v>123</v>
      </c>
      <c r="C12" s="31" t="s">
        <v>124</v>
      </c>
      <c r="D12" s="32" t="s">
        <v>125</v>
      </c>
      <c r="E12" s="29" t="s">
        <v>103</v>
      </c>
      <c r="F12" s="29">
        <v>28</v>
      </c>
      <c r="G12" s="33"/>
      <c r="H12" s="33"/>
      <c r="I12" s="44"/>
      <c r="K12" s="45"/>
      <c r="L12" s="45"/>
      <c r="M12" s="46"/>
      <c r="N12" s="47"/>
    </row>
    <row r="13" spans="1:14" s="2" customFormat="1" ht="128.1" customHeight="1">
      <c r="A13" s="29">
        <v>4</v>
      </c>
      <c r="B13" s="34" t="s">
        <v>50</v>
      </c>
      <c r="C13" s="35" t="s">
        <v>51</v>
      </c>
      <c r="D13" s="36"/>
      <c r="E13" s="37" t="s">
        <v>52</v>
      </c>
      <c r="F13" s="38">
        <v>14</v>
      </c>
      <c r="G13" s="33"/>
      <c r="H13" s="33"/>
      <c r="I13" s="48"/>
      <c r="J13" s="49"/>
      <c r="K13" s="4"/>
      <c r="L13" s="45"/>
      <c r="M13" s="47"/>
      <c r="N13" s="47"/>
    </row>
    <row r="14" spans="1:14" ht="20.100000000000001" customHeight="1">
      <c r="A14" s="150" t="s">
        <v>87</v>
      </c>
      <c r="B14" s="150"/>
      <c r="C14" s="151"/>
      <c r="D14" s="150"/>
      <c r="E14" s="150"/>
      <c r="F14" s="150"/>
      <c r="G14" s="152"/>
      <c r="H14" s="152"/>
      <c r="I14" s="42"/>
    </row>
    <row r="15" spans="1:14" ht="20.100000000000001" customHeight="1">
      <c r="A15" s="150" t="s">
        <v>126</v>
      </c>
      <c r="B15" s="150"/>
      <c r="C15" s="151"/>
      <c r="D15" s="150"/>
      <c r="E15" s="150"/>
      <c r="F15" s="150"/>
      <c r="G15" s="152"/>
      <c r="H15" s="152"/>
      <c r="I15" s="42"/>
    </row>
    <row r="16" spans="1:14" ht="20.100000000000001" customHeight="1">
      <c r="A16" s="142" t="s">
        <v>127</v>
      </c>
      <c r="B16" s="142"/>
      <c r="C16" s="143"/>
      <c r="D16" s="142"/>
      <c r="E16" s="142"/>
      <c r="F16" s="142"/>
      <c r="G16" s="144"/>
      <c r="H16" s="144"/>
      <c r="I16" s="50"/>
    </row>
  </sheetData>
  <mergeCells count="8">
    <mergeCell ref="A16:F16"/>
    <mergeCell ref="G16:H16"/>
    <mergeCell ref="A1:I1"/>
    <mergeCell ref="A2:I2"/>
    <mergeCell ref="A14:F14"/>
    <mergeCell ref="G14:H14"/>
    <mergeCell ref="A15:F15"/>
    <mergeCell ref="G15:H15"/>
  </mergeCells>
  <phoneticPr fontId="34" type="noConversion"/>
  <printOptions horizontalCentered="1"/>
  <pageMargins left="0.47222222222222199" right="0.47222222222222199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5</vt:i4>
      </vt:variant>
    </vt:vector>
  </HeadingPairs>
  <TitlesOfParts>
    <vt:vector size="8" baseType="lpstr">
      <vt:lpstr>综合布线</vt:lpstr>
      <vt:lpstr>安全防范系统</vt:lpstr>
      <vt:lpstr>计算机网络</vt:lpstr>
      <vt:lpstr>安全防范系统!Print_Area</vt:lpstr>
      <vt:lpstr>计算机网络!Print_Area</vt:lpstr>
      <vt:lpstr>综合布线!Print_Area</vt:lpstr>
      <vt:lpstr>安全防范系统!Print_Titles</vt:lpstr>
      <vt:lpstr>综合布线!Print_Titles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</dc:creator>
  <cp:lastModifiedBy>Windows User</cp:lastModifiedBy>
  <cp:lastPrinted>2021-11-02T19:41:00Z</cp:lastPrinted>
  <dcterms:created xsi:type="dcterms:W3CDTF">1996-12-17T17:32:00Z</dcterms:created>
  <dcterms:modified xsi:type="dcterms:W3CDTF">2025-10-14T01:54:11Z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81501682A7F2416399CF0FF581ED208D_13</vt:lpwstr>
  </property>
</Properties>
</file>